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9"/>
  </bookViews>
  <sheets>
    <sheet name="消防中控室" sheetId="1" r:id="rId1"/>
    <sheet name="应急照明" sheetId="2" r:id="rId2"/>
    <sheet name="消防报警" sheetId="3" r:id="rId3"/>
    <sheet name="临建消防报警" sheetId="4" r:id="rId4"/>
    <sheet name="气体灭火" sheetId="5" r:id="rId5"/>
    <sheet name="消防水系统" sheetId="6" r:id="rId6"/>
    <sheet name="消防电话" sheetId="7" r:id="rId7"/>
    <sheet name="消防卷帘" sheetId="8" r:id="rId8"/>
    <sheet name="报警阀组控制区" sheetId="9" r:id="rId9"/>
    <sheet name="感染楼消防报警" sheetId="10" r:id="rId10"/>
  </sheets>
  <calcPr calcId="144525"/>
</workbook>
</file>

<file path=xl/sharedStrings.xml><?xml version="1.0" encoding="utf-8"?>
<sst xmlns="http://schemas.openxmlformats.org/spreadsheetml/2006/main" count="650" uniqueCount="406">
  <si>
    <t>序号</t>
  </si>
  <si>
    <t>设备名称</t>
  </si>
  <si>
    <t>存放位置</t>
  </si>
  <si>
    <t>厂牌</t>
  </si>
  <si>
    <t>数量</t>
  </si>
  <si>
    <t>消防主机</t>
  </si>
  <si>
    <t>1#消控室</t>
  </si>
  <si>
    <t>能美</t>
  </si>
  <si>
    <t>7台</t>
  </si>
  <si>
    <t>消防电话主机</t>
  </si>
  <si>
    <t>利达华信</t>
  </si>
  <si>
    <r>
      <rPr>
        <sz val="12"/>
        <color theme="1"/>
        <rFont val="Arial"/>
        <charset val="134"/>
      </rPr>
      <t>6</t>
    </r>
    <r>
      <rPr>
        <sz val="12"/>
        <color theme="1"/>
        <rFont val="宋体"/>
        <charset val="134"/>
      </rPr>
      <t>主机</t>
    </r>
  </si>
  <si>
    <t>风机控制柜</t>
  </si>
  <si>
    <t>___</t>
  </si>
  <si>
    <t>1台</t>
  </si>
  <si>
    <t>消防广播操作机</t>
  </si>
  <si>
    <r>
      <rPr>
        <sz val="12"/>
        <color theme="1"/>
        <rFont val="Arial"/>
        <charset val="134"/>
      </rPr>
      <t>1</t>
    </r>
    <r>
      <rPr>
        <sz val="12"/>
        <color theme="1"/>
        <rFont val="宋体"/>
        <charset val="134"/>
      </rPr>
      <t>台</t>
    </r>
  </si>
  <si>
    <t>应急照明电源</t>
  </si>
  <si>
    <t>CRT主机</t>
  </si>
  <si>
    <t>3#消控室</t>
  </si>
  <si>
    <t>疏散指示灯</t>
  </si>
  <si>
    <t>距地0.5m明装，楼道等</t>
  </si>
  <si>
    <t>楼层指示灯</t>
  </si>
  <si>
    <t>距地2.2m明装，楼梯墙</t>
  </si>
  <si>
    <t>疏散出口指示灯</t>
  </si>
  <si>
    <t>门框上0.2m,</t>
  </si>
  <si>
    <t>三防灯</t>
  </si>
  <si>
    <t>非燃品库房等</t>
  </si>
  <si>
    <t>疏散通道照明灯</t>
  </si>
  <si>
    <t>公共走道</t>
  </si>
  <si>
    <t>圆形吸顶灯</t>
  </si>
  <si>
    <t>楼梯前室，库房</t>
  </si>
  <si>
    <t>中东型荧光灯</t>
  </si>
  <si>
    <t>镜前灯</t>
  </si>
  <si>
    <t>嵌入式荧光灯</t>
  </si>
  <si>
    <t>走道、候诊区、公共空间</t>
  </si>
  <si>
    <t>高功率并联电子灯</t>
  </si>
  <si>
    <t>办公室</t>
  </si>
  <si>
    <t>高照度全光谱亚克力灯罩</t>
  </si>
  <si>
    <t>单管吸吊荧光灯</t>
  </si>
  <si>
    <t>机房、值班室、车库等</t>
  </si>
  <si>
    <t>双管吸吊荧光灯</t>
  </si>
  <si>
    <t>机房、车库内安装</t>
  </si>
  <si>
    <t>安全电压吸顶卤污灯</t>
  </si>
  <si>
    <t>吸顶安装，2#楼夹层</t>
  </si>
  <si>
    <t>手动报警按钮</t>
  </si>
  <si>
    <t>一、二号楼</t>
  </si>
  <si>
    <t>264个</t>
  </si>
  <si>
    <t>火灾声光报警器</t>
  </si>
  <si>
    <t>125个</t>
  </si>
  <si>
    <t>烟感</t>
  </si>
  <si>
    <t>2847个</t>
  </si>
  <si>
    <t>温感</t>
  </si>
  <si>
    <t>338个</t>
  </si>
  <si>
    <t>缆式线型定温探测器</t>
  </si>
  <si>
    <t>200m</t>
  </si>
  <si>
    <t>三号楼</t>
  </si>
  <si>
    <t>26个</t>
  </si>
  <si>
    <t>32个</t>
  </si>
  <si>
    <t>583个</t>
  </si>
  <si>
    <t>96个</t>
  </si>
  <si>
    <t>带编码感烟探测器</t>
  </si>
  <si>
    <t>临建1层</t>
  </si>
  <si>
    <t>带编码感温探测器</t>
  </si>
  <si>
    <t>火灾报警扬声器</t>
  </si>
  <si>
    <t>火灾声光报警器（壁装）</t>
  </si>
  <si>
    <t>常闭防火门监控模块</t>
  </si>
  <si>
    <t>消火栓启泵按钮</t>
  </si>
  <si>
    <t>编码单输入/单输出模块</t>
  </si>
  <si>
    <t>常闭排烟阀手动操作装置</t>
  </si>
  <si>
    <t>模块箱</t>
  </si>
  <si>
    <t>火灾显示盘</t>
  </si>
  <si>
    <t>火灾手报警按钮，（带电话插孔）</t>
  </si>
  <si>
    <t>常开280度防火阀</t>
  </si>
  <si>
    <t>防火门监控主机</t>
  </si>
  <si>
    <t>消防端子箱</t>
  </si>
  <si>
    <t>广播接线箱</t>
  </si>
  <si>
    <t>临建2层</t>
  </si>
  <si>
    <t>常闭排烟</t>
  </si>
  <si>
    <t>规格型号</t>
  </si>
  <si>
    <t>气瓶数量</t>
  </si>
  <si>
    <t>七氟丙烷气体灭火</t>
  </si>
  <si>
    <t>1#B1通讯机房</t>
  </si>
  <si>
    <t>1#B1网络机房</t>
  </si>
  <si>
    <t>1#B1核医学科</t>
  </si>
  <si>
    <t>1#B1核磁共振检查室</t>
  </si>
  <si>
    <t>北大青鸟</t>
  </si>
  <si>
    <t>1#B1放疗科1</t>
  </si>
  <si>
    <t>1#B1放疗科2</t>
  </si>
  <si>
    <t>急诊CT检查室</t>
  </si>
  <si>
    <t>放射科气体钢瓶间</t>
  </si>
  <si>
    <t>（氮气）6</t>
  </si>
  <si>
    <t>UPS机房</t>
  </si>
  <si>
    <t>2号楼配电室</t>
  </si>
  <si>
    <t>3号楼B1配电室</t>
  </si>
  <si>
    <t>（氮气）2</t>
  </si>
  <si>
    <t>危化品库房</t>
  </si>
  <si>
    <t>喷头数量</t>
  </si>
  <si>
    <t>消火栓数量</t>
  </si>
  <si>
    <t>楼顶水箱容积</t>
  </si>
  <si>
    <t>24m³</t>
  </si>
  <si>
    <t>消防水池容积</t>
  </si>
  <si>
    <t>324m³</t>
  </si>
  <si>
    <t>消火栓泵数量</t>
  </si>
  <si>
    <t>2台</t>
  </si>
  <si>
    <t>消火栓泵规格</t>
  </si>
  <si>
    <t>75KW</t>
  </si>
  <si>
    <t>喷淋泵数量</t>
  </si>
  <si>
    <t>喷淋泵规格</t>
  </si>
  <si>
    <t>稳压泵数量</t>
  </si>
  <si>
    <t>稳压罐</t>
  </si>
  <si>
    <t>湿式报警阀</t>
  </si>
  <si>
    <t>13（含二号楼个）</t>
  </si>
  <si>
    <t>预作用阀</t>
  </si>
  <si>
    <t>18m³</t>
  </si>
  <si>
    <t>55KW</t>
  </si>
  <si>
    <t>1号主机</t>
  </si>
  <si>
    <t>位置</t>
  </si>
  <si>
    <t>编号</t>
  </si>
  <si>
    <t>14F1#机房</t>
  </si>
  <si>
    <t>14F3#机房</t>
  </si>
  <si>
    <t>14F4#机房</t>
  </si>
  <si>
    <t>11号电梯机房</t>
  </si>
  <si>
    <t>9、10电梯机房</t>
  </si>
  <si>
    <t>5678电梯机房</t>
  </si>
  <si>
    <t>消防水箱间</t>
  </si>
  <si>
    <t>13F1#强电间</t>
  </si>
  <si>
    <t>13F2#强电间</t>
  </si>
  <si>
    <t>13F1#机房</t>
  </si>
  <si>
    <t>13F2#机房</t>
  </si>
  <si>
    <t>13F3#机房</t>
  </si>
  <si>
    <t>13F4#机房</t>
  </si>
  <si>
    <t>12F1#强电间</t>
  </si>
  <si>
    <t>12F2#强电间</t>
  </si>
  <si>
    <t>12F1#机房</t>
  </si>
  <si>
    <t>12F2#机房</t>
  </si>
  <si>
    <t>12F3#机房</t>
  </si>
  <si>
    <t>12F4#机房</t>
  </si>
  <si>
    <t>11F1#强电间</t>
  </si>
  <si>
    <t>11F2#强电间</t>
  </si>
  <si>
    <t>11F1#机房</t>
  </si>
  <si>
    <t>11F2#机房</t>
  </si>
  <si>
    <t>11F3#机房</t>
  </si>
  <si>
    <t>11F4#机房</t>
  </si>
  <si>
    <t>10F1#强电间</t>
  </si>
  <si>
    <t>10F2#强电间</t>
  </si>
  <si>
    <t>10F1#机房</t>
  </si>
  <si>
    <t>10F2#机房</t>
  </si>
  <si>
    <t>10F3#机房</t>
  </si>
  <si>
    <t>10F4#机房</t>
  </si>
  <si>
    <t>2号主机</t>
  </si>
  <si>
    <t>9F1#强电间</t>
  </si>
  <si>
    <t>9F2#强电间</t>
  </si>
  <si>
    <t>9F1#机房</t>
  </si>
  <si>
    <t>9F2#机房</t>
  </si>
  <si>
    <t>9F3#机房</t>
  </si>
  <si>
    <t>9F4#机房</t>
  </si>
  <si>
    <t>8F1#强电间</t>
  </si>
  <si>
    <t>8F2#强电间</t>
  </si>
  <si>
    <t>8F1#机房</t>
  </si>
  <si>
    <t>8F2#机房</t>
  </si>
  <si>
    <t>8F3#机房</t>
  </si>
  <si>
    <t>8F4#机房</t>
  </si>
  <si>
    <t>7F1#强电间</t>
  </si>
  <si>
    <t>7F2#强电间</t>
  </si>
  <si>
    <t>7F1#机房</t>
  </si>
  <si>
    <t>7F2#机房</t>
  </si>
  <si>
    <t>7F3#机房</t>
  </si>
  <si>
    <t>7F4#机房</t>
  </si>
  <si>
    <t>6F1#强电间</t>
  </si>
  <si>
    <t>6F2#强电间</t>
  </si>
  <si>
    <t>6F1#机房</t>
  </si>
  <si>
    <t>6F2#机房</t>
  </si>
  <si>
    <t>6F3#机房</t>
  </si>
  <si>
    <t>6F4#机房</t>
  </si>
  <si>
    <t>3号主机</t>
  </si>
  <si>
    <t>5F平台9#机房</t>
  </si>
  <si>
    <t>5F平台UPS机房</t>
  </si>
  <si>
    <t>5F平台电梯房（14、15）</t>
  </si>
  <si>
    <t>5F平台电梯房（13）</t>
  </si>
  <si>
    <t>5F平台6#机房</t>
  </si>
  <si>
    <t>5F平台净化机房</t>
  </si>
  <si>
    <t>5F1#强电间</t>
  </si>
  <si>
    <t>5F2#强电间</t>
  </si>
  <si>
    <t>5F1#机房</t>
  </si>
  <si>
    <t>5F2#机房</t>
  </si>
  <si>
    <t>5F3#机房</t>
  </si>
  <si>
    <t>5F4#机房</t>
  </si>
  <si>
    <t>4F1#强电间</t>
  </si>
  <si>
    <t>4F2#强电间</t>
  </si>
  <si>
    <t>4F1#机房</t>
  </si>
  <si>
    <t>4F2#机房</t>
  </si>
  <si>
    <t>4F3#机房</t>
  </si>
  <si>
    <t>4F4#机房</t>
  </si>
  <si>
    <t>4F6#机房</t>
  </si>
  <si>
    <t>4F7#机房</t>
  </si>
  <si>
    <t>4F8#机房</t>
  </si>
  <si>
    <t>4F9#机房</t>
  </si>
  <si>
    <t>4F10#机房</t>
  </si>
  <si>
    <t>3F1#强电间</t>
  </si>
  <si>
    <t>3F2#强电间</t>
  </si>
  <si>
    <t>3F1#机房</t>
  </si>
  <si>
    <t>3F2#机房</t>
  </si>
  <si>
    <t>3F3#机房</t>
  </si>
  <si>
    <t>3F4#机房</t>
  </si>
  <si>
    <t>3F6#机房</t>
  </si>
  <si>
    <t>3F7#机房</t>
  </si>
  <si>
    <t>3F8#机房</t>
  </si>
  <si>
    <t>3F9#机房</t>
  </si>
  <si>
    <t>4号主机</t>
  </si>
  <si>
    <t>1F1#强电间</t>
  </si>
  <si>
    <t>1F2#强电间</t>
  </si>
  <si>
    <t>1F3#强电间</t>
  </si>
  <si>
    <t>1F1#机房</t>
  </si>
  <si>
    <t>1F2#机房</t>
  </si>
  <si>
    <t>1F3#机房</t>
  </si>
  <si>
    <t>1F4#机房</t>
  </si>
  <si>
    <t>1F6#机房</t>
  </si>
  <si>
    <t>1F7#机房</t>
  </si>
  <si>
    <t>1F8#机房</t>
  </si>
  <si>
    <t>1F9#机房</t>
  </si>
  <si>
    <t>2F1#强电间</t>
  </si>
  <si>
    <t>2F2#强电间</t>
  </si>
  <si>
    <t>2F3#强电间</t>
  </si>
  <si>
    <t>2F1#机房</t>
  </si>
  <si>
    <t>2F2#机房</t>
  </si>
  <si>
    <t>2F3#机房</t>
  </si>
  <si>
    <t>2F4#机房</t>
  </si>
  <si>
    <t>2F6#机房</t>
  </si>
  <si>
    <t>2F7#机房</t>
  </si>
  <si>
    <t>2F8#机房</t>
  </si>
  <si>
    <t>2F9#机房</t>
  </si>
  <si>
    <t>2F10#机房</t>
  </si>
  <si>
    <t>5号主机</t>
  </si>
  <si>
    <t>B1F1#强电间</t>
  </si>
  <si>
    <t>B1F2#强电间</t>
  </si>
  <si>
    <t>B1F3#强电间</t>
  </si>
  <si>
    <t>B1F1#机房</t>
  </si>
  <si>
    <t>B1F2#机房</t>
  </si>
  <si>
    <t>B1F3#机房</t>
  </si>
  <si>
    <t>B1F4#机房</t>
  </si>
  <si>
    <t>B1F7#机房</t>
  </si>
  <si>
    <t>B1F8#机房</t>
  </si>
  <si>
    <t>B1F9#机房</t>
  </si>
  <si>
    <t>B1F10#机房</t>
  </si>
  <si>
    <t>B2F1#强电间</t>
  </si>
  <si>
    <t>B2F2#强电间</t>
  </si>
  <si>
    <t>B2F3#强电间</t>
  </si>
  <si>
    <t>B2F2#弱电间</t>
  </si>
  <si>
    <t>B2F1#机房</t>
  </si>
  <si>
    <t>B2F3#机房</t>
  </si>
  <si>
    <t>B2F4#机房</t>
  </si>
  <si>
    <t>B2F7#机房</t>
  </si>
  <si>
    <t>B2F8#机房</t>
  </si>
  <si>
    <t>B2F11#机房</t>
  </si>
  <si>
    <t>B2F12#机房</t>
  </si>
  <si>
    <t>电话主机数量：</t>
  </si>
  <si>
    <t>电话机数量：</t>
  </si>
  <si>
    <t>2号楼电话主机</t>
  </si>
  <si>
    <t>1层东配电室</t>
  </si>
  <si>
    <t>柴油发电机房</t>
  </si>
  <si>
    <t>1层西配电室</t>
  </si>
  <si>
    <t>1层弱电机房</t>
  </si>
  <si>
    <t>1层监控室</t>
  </si>
  <si>
    <t>制冷机房值班室</t>
  </si>
  <si>
    <t>锅炉房值班室</t>
  </si>
  <si>
    <t>1层强电间</t>
  </si>
  <si>
    <t>1-5层插孔电话</t>
  </si>
  <si>
    <t>5层电梯机房</t>
  </si>
  <si>
    <t>3号楼电话主机</t>
  </si>
  <si>
    <t>楼顶稳压水箱间</t>
  </si>
  <si>
    <t>B2消防泵房</t>
  </si>
  <si>
    <t>楼层</t>
  </si>
  <si>
    <t>卷帘门现场位置</t>
  </si>
  <si>
    <t>电控柜名称</t>
  </si>
  <si>
    <t>电控柜起点</t>
  </si>
  <si>
    <t>电控柜位置</t>
  </si>
  <si>
    <t>B2F</t>
  </si>
  <si>
    <t>保洁通道口</t>
  </si>
  <si>
    <t>APE-B2M-XF1   WPE1</t>
  </si>
  <si>
    <t>AP-B1M2-XF1 WP2 AP-B1M2-XF2 WP2</t>
  </si>
  <si>
    <t>2#</t>
  </si>
  <si>
    <t>更衣区</t>
  </si>
  <si>
    <t>APE-B2W-XF1   WPE1</t>
  </si>
  <si>
    <t>AP-B1M3-XF1 WP2 AP-B1M3-XF2 WP2</t>
  </si>
  <si>
    <t>3#</t>
  </si>
  <si>
    <t>病案区</t>
  </si>
  <si>
    <t>APE-B2H-XF1   WPE1</t>
  </si>
  <si>
    <t>AP-B1E-XF1 WP4   AP-B1E-XF2 WP4</t>
  </si>
  <si>
    <t>4#</t>
  </si>
  <si>
    <t>1F</t>
  </si>
  <si>
    <t>门诊大厅</t>
  </si>
  <si>
    <t>APE-1M9-XF1   WPE2
APE-1M9-XF1   WPE3
APE-1M9-XF1   WPE4
APE-1M9-XF1   WPE5
APE-1M9-XF1   WPE1</t>
  </si>
  <si>
    <t>AP-B1W-XF1 WP3   AP-B1W-XF2 WP3</t>
  </si>
  <si>
    <t>9#</t>
  </si>
  <si>
    <t>儿科妇产科</t>
  </si>
  <si>
    <t>APE-1M9-XF1   WPE1</t>
  </si>
  <si>
    <t>3#机房外</t>
  </si>
  <si>
    <t>APE-1M3-XF</t>
  </si>
  <si>
    <t>2F</t>
  </si>
  <si>
    <t>消化内科诊区</t>
  </si>
  <si>
    <t>APE-1M9-XF1   WPE1
APE-1M9-XF1   WPE2</t>
  </si>
  <si>
    <t>AP-B1W-XF1 WP6  AP-B1W-XF2 WP6</t>
  </si>
  <si>
    <t>7#</t>
  </si>
  <si>
    <t>尿动力检查室外</t>
  </si>
  <si>
    <t>APE-2S-FJ     WPE1</t>
  </si>
  <si>
    <t>AP-B1-XF1:WP7
AP-B1-XF2:WP7</t>
  </si>
  <si>
    <t>放射科协谈室</t>
  </si>
  <si>
    <t>皮肤科诊间外</t>
  </si>
  <si>
    <t>APE-2E        WPE1</t>
  </si>
  <si>
    <t>AL-4E-E
AL-4E-U</t>
  </si>
  <si>
    <t>2#强电间</t>
  </si>
  <si>
    <t>4F</t>
  </si>
  <si>
    <t>手术室</t>
  </si>
  <si>
    <t>APE-4W        WPE1</t>
  </si>
  <si>
    <t>3#强电间</t>
  </si>
  <si>
    <t>5F</t>
  </si>
  <si>
    <t>5A走廊</t>
  </si>
  <si>
    <t>ALE-5S        WPE1</t>
  </si>
  <si>
    <t>AL-4S-E
AL-4S-U</t>
  </si>
  <si>
    <t>5L1#强电间</t>
  </si>
  <si>
    <t>5B走廊</t>
  </si>
  <si>
    <t>ALE-5E        WPE1</t>
  </si>
  <si>
    <t>5L2#强电间</t>
  </si>
  <si>
    <t>6F</t>
  </si>
  <si>
    <t>6A走廊</t>
  </si>
  <si>
    <t>6B走廊</t>
  </si>
  <si>
    <t>7F</t>
  </si>
  <si>
    <t>7A走廊</t>
  </si>
  <si>
    <t>ALE-5S        WPE2</t>
  </si>
  <si>
    <t>7B走廊</t>
  </si>
  <si>
    <t>ALE-5E        WPE2</t>
  </si>
  <si>
    <t>8F</t>
  </si>
  <si>
    <t>8A走廊</t>
  </si>
  <si>
    <t>8B走廊</t>
  </si>
  <si>
    <t>9F</t>
  </si>
  <si>
    <t>9A走廊</t>
  </si>
  <si>
    <t>ALE-5S        WPE3</t>
  </si>
  <si>
    <t>9B走廊</t>
  </si>
  <si>
    <t>ALE-5E        WPE3</t>
  </si>
  <si>
    <t>10F</t>
  </si>
  <si>
    <t>10A走廊</t>
  </si>
  <si>
    <t>10B走廊</t>
  </si>
  <si>
    <t>11F</t>
  </si>
  <si>
    <t>11A走廊</t>
  </si>
  <si>
    <t>ALE-5S        WPE4</t>
  </si>
  <si>
    <t>11B走廊</t>
  </si>
  <si>
    <t>ALE-5E        WPE4</t>
  </si>
  <si>
    <t>12F</t>
  </si>
  <si>
    <t>12A走廊</t>
  </si>
  <si>
    <t>12B走廊</t>
  </si>
  <si>
    <t>13F</t>
  </si>
  <si>
    <t>13A走廊</t>
  </si>
  <si>
    <t>ALE-5S        WPE5</t>
  </si>
  <si>
    <t>13B走廊</t>
  </si>
  <si>
    <t>ALE-5E        WPE5</t>
  </si>
  <si>
    <t>ZPL3</t>
  </si>
  <si>
    <t>ZPL5</t>
  </si>
  <si>
    <t>ZPL-7</t>
  </si>
  <si>
    <t>ZPL-9</t>
  </si>
  <si>
    <t>11层至13层（均为b区）、核心筒</t>
  </si>
  <si>
    <t>8层至10层（均为b区）、核心筒</t>
  </si>
  <si>
    <t>5层至7层（均为b区）、核心筒</t>
  </si>
  <si>
    <t>1层至4层（均为b区）</t>
  </si>
  <si>
    <t>门</t>
  </si>
  <si>
    <t>口</t>
  </si>
  <si>
    <t>B1核心筒、放疗区、5层平台、4层术间区域</t>
  </si>
  <si>
    <t>B1其他区域</t>
  </si>
  <si>
    <t>2层裙楼、手术室其他区域、麻醉科</t>
  </si>
  <si>
    <t>1层裙楼</t>
  </si>
  <si>
    <t>ZPL12</t>
  </si>
  <si>
    <t>无</t>
  </si>
  <si>
    <t>ZPL11</t>
  </si>
  <si>
    <t>ZPL10</t>
  </si>
  <si>
    <t>ZPL8</t>
  </si>
  <si>
    <t>ZPL6</t>
  </si>
  <si>
    <t>ZPL4</t>
  </si>
  <si>
    <t>ZPL2</t>
  </si>
  <si>
    <t>1层至4层（均为a区）</t>
  </si>
  <si>
    <t>5层至7层（均为a区）</t>
  </si>
  <si>
    <t>8层至10层（均为a区）</t>
  </si>
  <si>
    <t>11层至13层（均为a区）</t>
  </si>
  <si>
    <t>名称</t>
  </si>
  <si>
    <t>单层数量</t>
  </si>
  <si>
    <t>总计</t>
  </si>
  <si>
    <t>品牌</t>
  </si>
  <si>
    <t>一层</t>
  </si>
  <si>
    <t>感染楼报警机房</t>
  </si>
  <si>
    <t>二层</t>
  </si>
  <si>
    <t>消防广播主机</t>
  </si>
  <si>
    <t>恒业世纪</t>
  </si>
  <si>
    <t>三层</t>
  </si>
  <si>
    <t>防火阀</t>
  </si>
  <si>
    <t>应急照明主机</t>
  </si>
  <si>
    <t>中科知创</t>
  </si>
  <si>
    <t>电气火灾报警主机</t>
  </si>
  <si>
    <t>安科瑞</t>
  </si>
  <si>
    <t>声光报警器</t>
  </si>
  <si>
    <t>280°常开防火阀</t>
  </si>
  <si>
    <t>70°常开防火阀</t>
  </si>
  <si>
    <t>插孔电话</t>
  </si>
  <si>
    <t>消防电话</t>
  </si>
  <si>
    <t>广播</t>
  </si>
  <si>
    <t>排烟风机</t>
  </si>
  <si>
    <t>楼顶</t>
  </si>
  <si>
    <t>APE-3-1          APE-3-2          APE-3-3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</si>
</sst>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0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1152525</xdr:colOff>
      <xdr:row>2</xdr:row>
      <xdr:rowOff>9525</xdr:rowOff>
    </xdr:from>
    <xdr:to>
      <xdr:col>2</xdr:col>
      <xdr:colOff>1419225</xdr:colOff>
      <xdr:row>3</xdr:row>
      <xdr:rowOff>8890</xdr:rowOff>
    </xdr:to>
    <xdr:sp>
      <xdr:nvSpPr>
        <xdr:cNvPr id="51" name="椭圆 50"/>
        <xdr:cNvSpPr/>
      </xdr:nvSpPr>
      <xdr:spPr>
        <a:xfrm>
          <a:off x="1657350" y="371475"/>
          <a:ext cx="266700" cy="180340"/>
        </a:xfrm>
        <a:prstGeom prst="ellipse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942975</xdr:colOff>
      <xdr:row>1</xdr:row>
      <xdr:rowOff>171450</xdr:rowOff>
    </xdr:from>
    <xdr:to>
      <xdr:col>3</xdr:col>
      <xdr:colOff>1209675</xdr:colOff>
      <xdr:row>3</xdr:row>
      <xdr:rowOff>0</xdr:rowOff>
    </xdr:to>
    <xdr:sp>
      <xdr:nvSpPr>
        <xdr:cNvPr id="52" name="椭圆 51"/>
        <xdr:cNvSpPr/>
      </xdr:nvSpPr>
      <xdr:spPr>
        <a:xfrm>
          <a:off x="3181350" y="352425"/>
          <a:ext cx="266700" cy="190500"/>
        </a:xfrm>
        <a:prstGeom prst="ellipse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1162050</xdr:colOff>
      <xdr:row>2</xdr:row>
      <xdr:rowOff>0</xdr:rowOff>
    </xdr:from>
    <xdr:to>
      <xdr:col>4</xdr:col>
      <xdr:colOff>1428750</xdr:colOff>
      <xdr:row>2</xdr:row>
      <xdr:rowOff>253365</xdr:rowOff>
    </xdr:to>
    <xdr:sp>
      <xdr:nvSpPr>
        <xdr:cNvPr id="53" name="椭圆 52"/>
        <xdr:cNvSpPr/>
      </xdr:nvSpPr>
      <xdr:spPr>
        <a:xfrm>
          <a:off x="5000625" y="361950"/>
          <a:ext cx="266700" cy="180975"/>
        </a:xfrm>
        <a:prstGeom prst="ellipse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1181100</xdr:colOff>
      <xdr:row>1</xdr:row>
      <xdr:rowOff>171450</xdr:rowOff>
    </xdr:from>
    <xdr:to>
      <xdr:col>5</xdr:col>
      <xdr:colOff>1447800</xdr:colOff>
      <xdr:row>2</xdr:row>
      <xdr:rowOff>243840</xdr:rowOff>
    </xdr:to>
    <xdr:sp>
      <xdr:nvSpPr>
        <xdr:cNvPr id="54" name="椭圆 53"/>
        <xdr:cNvSpPr/>
      </xdr:nvSpPr>
      <xdr:spPr>
        <a:xfrm>
          <a:off x="6734175" y="352425"/>
          <a:ext cx="266700" cy="190500"/>
        </a:xfrm>
        <a:prstGeom prst="ellipse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1152525</xdr:colOff>
      <xdr:row>10</xdr:row>
      <xdr:rowOff>476250</xdr:rowOff>
    </xdr:from>
    <xdr:to>
      <xdr:col>2</xdr:col>
      <xdr:colOff>1419225</xdr:colOff>
      <xdr:row>11</xdr:row>
      <xdr:rowOff>234315</xdr:rowOff>
    </xdr:to>
    <xdr:sp>
      <xdr:nvSpPr>
        <xdr:cNvPr id="55" name="椭圆 54"/>
        <xdr:cNvSpPr/>
      </xdr:nvSpPr>
      <xdr:spPr>
        <a:xfrm>
          <a:off x="1657350" y="2352675"/>
          <a:ext cx="266700" cy="180975"/>
        </a:xfrm>
        <a:prstGeom prst="ellipse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962025</xdr:colOff>
      <xdr:row>11</xdr:row>
      <xdr:rowOff>0</xdr:rowOff>
    </xdr:from>
    <xdr:to>
      <xdr:col>3</xdr:col>
      <xdr:colOff>1228725</xdr:colOff>
      <xdr:row>12</xdr:row>
      <xdr:rowOff>0</xdr:rowOff>
    </xdr:to>
    <xdr:sp>
      <xdr:nvSpPr>
        <xdr:cNvPr id="56" name="椭圆 55"/>
        <xdr:cNvSpPr/>
      </xdr:nvSpPr>
      <xdr:spPr>
        <a:xfrm>
          <a:off x="3200400" y="2352675"/>
          <a:ext cx="266700" cy="180975"/>
        </a:xfrm>
        <a:prstGeom prst="ellipse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1152525</xdr:colOff>
      <xdr:row>11</xdr:row>
      <xdr:rowOff>9525</xdr:rowOff>
    </xdr:from>
    <xdr:to>
      <xdr:col>4</xdr:col>
      <xdr:colOff>1419225</xdr:colOff>
      <xdr:row>12</xdr:row>
      <xdr:rowOff>8890</xdr:rowOff>
    </xdr:to>
    <xdr:sp>
      <xdr:nvSpPr>
        <xdr:cNvPr id="57" name="椭圆 56"/>
        <xdr:cNvSpPr/>
      </xdr:nvSpPr>
      <xdr:spPr>
        <a:xfrm>
          <a:off x="4991100" y="2362200"/>
          <a:ext cx="266700" cy="180340"/>
        </a:xfrm>
        <a:prstGeom prst="ellipse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1171575</xdr:colOff>
      <xdr:row>11</xdr:row>
      <xdr:rowOff>0</xdr:rowOff>
    </xdr:from>
    <xdr:to>
      <xdr:col>5</xdr:col>
      <xdr:colOff>1438275</xdr:colOff>
      <xdr:row>11</xdr:row>
      <xdr:rowOff>253365</xdr:rowOff>
    </xdr:to>
    <xdr:sp>
      <xdr:nvSpPr>
        <xdr:cNvPr id="58" name="椭圆 57"/>
        <xdr:cNvSpPr/>
      </xdr:nvSpPr>
      <xdr:spPr>
        <a:xfrm>
          <a:off x="6724650" y="2352675"/>
          <a:ext cx="266700" cy="180975"/>
        </a:xfrm>
        <a:prstGeom prst="ellipse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1095375</xdr:colOff>
      <xdr:row>15</xdr:row>
      <xdr:rowOff>0</xdr:rowOff>
    </xdr:from>
    <xdr:to>
      <xdr:col>2</xdr:col>
      <xdr:colOff>1362075</xdr:colOff>
      <xdr:row>15</xdr:row>
      <xdr:rowOff>253365</xdr:rowOff>
    </xdr:to>
    <xdr:sp>
      <xdr:nvSpPr>
        <xdr:cNvPr id="59" name="椭圆 58"/>
        <xdr:cNvSpPr/>
      </xdr:nvSpPr>
      <xdr:spPr>
        <a:xfrm>
          <a:off x="1600200" y="3076575"/>
          <a:ext cx="266700" cy="180975"/>
        </a:xfrm>
        <a:prstGeom prst="ellipse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952500</xdr:colOff>
      <xdr:row>15</xdr:row>
      <xdr:rowOff>19050</xdr:rowOff>
    </xdr:from>
    <xdr:to>
      <xdr:col>3</xdr:col>
      <xdr:colOff>1219200</xdr:colOff>
      <xdr:row>16</xdr:row>
      <xdr:rowOff>18415</xdr:rowOff>
    </xdr:to>
    <xdr:sp>
      <xdr:nvSpPr>
        <xdr:cNvPr id="60" name="椭圆 59"/>
        <xdr:cNvSpPr/>
      </xdr:nvSpPr>
      <xdr:spPr>
        <a:xfrm>
          <a:off x="3190875" y="3095625"/>
          <a:ext cx="266700" cy="180340"/>
        </a:xfrm>
        <a:prstGeom prst="ellipse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1133475</xdr:colOff>
      <xdr:row>15</xdr:row>
      <xdr:rowOff>19050</xdr:rowOff>
    </xdr:from>
    <xdr:to>
      <xdr:col>4</xdr:col>
      <xdr:colOff>1400175</xdr:colOff>
      <xdr:row>16</xdr:row>
      <xdr:rowOff>18415</xdr:rowOff>
    </xdr:to>
    <xdr:sp>
      <xdr:nvSpPr>
        <xdr:cNvPr id="61" name="椭圆 60"/>
        <xdr:cNvSpPr/>
      </xdr:nvSpPr>
      <xdr:spPr>
        <a:xfrm>
          <a:off x="4972050" y="3095625"/>
          <a:ext cx="266700" cy="180340"/>
        </a:xfrm>
        <a:prstGeom prst="ellipse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1181100</xdr:colOff>
      <xdr:row>15</xdr:row>
      <xdr:rowOff>9525</xdr:rowOff>
    </xdr:from>
    <xdr:to>
      <xdr:col>5</xdr:col>
      <xdr:colOff>1447800</xdr:colOff>
      <xdr:row>16</xdr:row>
      <xdr:rowOff>8890</xdr:rowOff>
    </xdr:to>
    <xdr:sp>
      <xdr:nvSpPr>
        <xdr:cNvPr id="62" name="椭圆 61"/>
        <xdr:cNvSpPr/>
      </xdr:nvSpPr>
      <xdr:spPr>
        <a:xfrm>
          <a:off x="6734175" y="3086100"/>
          <a:ext cx="266700" cy="180340"/>
        </a:xfrm>
        <a:prstGeom prst="ellipse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workbookViewId="0">
      <selection activeCell="D20" sqref="D20"/>
    </sheetView>
  </sheetViews>
  <sheetFormatPr defaultColWidth="9" defaultRowHeight="13.5" outlineLevelCol="4"/>
  <cols>
    <col min="1" max="1" width="4.375" style="25" customWidth="1"/>
    <col min="2" max="2" width="14.625" style="25" customWidth="1"/>
    <col min="3" max="3" width="16" style="25" customWidth="1"/>
    <col min="4" max="4" width="23" style="25" customWidth="1"/>
    <col min="5" max="5" width="16.375" style="25" customWidth="1"/>
    <col min="6" max="16384" width="9" style="25"/>
  </cols>
  <sheetData>
    <row r="1" ht="30" customHeight="1" spans="1: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</row>
    <row r="2" ht="20" customHeight="1" spans="1:5">
      <c r="A2" s="22">
        <v>1</v>
      </c>
      <c r="B2" s="22" t="s">
        <v>5</v>
      </c>
      <c r="C2" s="22" t="s">
        <v>6</v>
      </c>
      <c r="D2" s="22" t="s">
        <v>7</v>
      </c>
      <c r="E2" s="22" t="s">
        <v>8</v>
      </c>
    </row>
    <row r="3" ht="20" customHeight="1" spans="1:5">
      <c r="A3" s="22">
        <v>2</v>
      </c>
      <c r="B3" s="49" t="s">
        <v>9</v>
      </c>
      <c r="C3" s="22" t="s">
        <v>6</v>
      </c>
      <c r="D3" s="49" t="s">
        <v>10</v>
      </c>
      <c r="E3" s="50" t="s">
        <v>11</v>
      </c>
    </row>
    <row r="4" ht="20" customHeight="1" spans="1:5">
      <c r="A4" s="22">
        <v>3</v>
      </c>
      <c r="B4" s="49" t="s">
        <v>12</v>
      </c>
      <c r="C4" s="22" t="s">
        <v>6</v>
      </c>
      <c r="D4" s="50" t="s">
        <v>13</v>
      </c>
      <c r="E4" s="49" t="s">
        <v>14</v>
      </c>
    </row>
    <row r="5" ht="20" customHeight="1" spans="1:5">
      <c r="A5" s="22">
        <v>4</v>
      </c>
      <c r="B5" s="49" t="s">
        <v>15</v>
      </c>
      <c r="C5" s="22" t="s">
        <v>6</v>
      </c>
      <c r="D5" s="50" t="s">
        <v>13</v>
      </c>
      <c r="E5" s="50" t="s">
        <v>16</v>
      </c>
    </row>
    <row r="6" ht="20" customHeight="1" spans="1:5">
      <c r="A6" s="22">
        <v>5</v>
      </c>
      <c r="B6" s="49" t="s">
        <v>17</v>
      </c>
      <c r="C6" s="22" t="s">
        <v>6</v>
      </c>
      <c r="D6" s="31" t="s">
        <v>7</v>
      </c>
      <c r="E6" s="50" t="s">
        <v>16</v>
      </c>
    </row>
    <row r="7" ht="20" customHeight="1" spans="1:5">
      <c r="A7" s="22">
        <v>6</v>
      </c>
      <c r="B7" s="31" t="s">
        <v>18</v>
      </c>
      <c r="C7" s="22" t="s">
        <v>6</v>
      </c>
      <c r="D7" s="31" t="s">
        <v>7</v>
      </c>
      <c r="E7" s="31" t="s">
        <v>14</v>
      </c>
    </row>
    <row r="8" s="37" customFormat="1" ht="20" customHeight="1" spans="1:5">
      <c r="A8" s="22">
        <v>7</v>
      </c>
      <c r="B8" s="22" t="s">
        <v>5</v>
      </c>
      <c r="C8" s="22" t="s">
        <v>19</v>
      </c>
      <c r="D8" s="31"/>
      <c r="E8" s="6" t="s">
        <v>14</v>
      </c>
    </row>
    <row r="9" s="37" customFormat="1" ht="20" customHeight="1" spans="1:5">
      <c r="A9" s="22">
        <v>8</v>
      </c>
      <c r="B9" s="49" t="s">
        <v>9</v>
      </c>
      <c r="C9" s="22" t="s">
        <v>19</v>
      </c>
      <c r="D9" s="31"/>
      <c r="E9" s="49" t="s">
        <v>14</v>
      </c>
    </row>
    <row r="10" s="37" customFormat="1" ht="20" customHeight="1" spans="1:5">
      <c r="A10" s="22">
        <v>9</v>
      </c>
      <c r="B10" s="49" t="s">
        <v>12</v>
      </c>
      <c r="C10" s="22" t="s">
        <v>19</v>
      </c>
      <c r="D10" s="31"/>
      <c r="E10" s="49" t="s">
        <v>14</v>
      </c>
    </row>
    <row r="11" s="37" customFormat="1" ht="20" customHeight="1" spans="1:5">
      <c r="A11" s="22">
        <v>10</v>
      </c>
      <c r="B11" s="49" t="s">
        <v>15</v>
      </c>
      <c r="C11" s="22" t="s">
        <v>19</v>
      </c>
      <c r="D11" s="31"/>
      <c r="E11" s="49" t="s">
        <v>14</v>
      </c>
    </row>
    <row r="12" s="37" customFormat="1" ht="20" customHeight="1" spans="1:5">
      <c r="A12" s="22">
        <v>11</v>
      </c>
      <c r="B12" s="49" t="s">
        <v>17</v>
      </c>
      <c r="C12" s="22" t="s">
        <v>19</v>
      </c>
      <c r="D12" s="49"/>
      <c r="E12" s="49" t="s">
        <v>14</v>
      </c>
    </row>
    <row r="13" s="35" customFormat="1" ht="24" customHeight="1" spans="1:5">
      <c r="A13" s="22">
        <v>12</v>
      </c>
      <c r="B13" s="31" t="s">
        <v>18</v>
      </c>
      <c r="C13" s="22" t="s">
        <v>19</v>
      </c>
      <c r="D13" s="51"/>
      <c r="E13" s="49" t="s">
        <v>14</v>
      </c>
    </row>
    <row r="14" s="35" customFormat="1" ht="31" customHeight="1" spans="2:5">
      <c r="B14" s="52"/>
      <c r="C14" s="52"/>
      <c r="E14" s="52"/>
    </row>
    <row r="15" s="35" customFormat="1" ht="19" customHeight="1" spans="2:5">
      <c r="B15" s="52"/>
      <c r="C15" s="52"/>
      <c r="E15" s="52"/>
    </row>
    <row r="16" s="35" customFormat="1" ht="21" customHeight="1" spans="2:5">
      <c r="B16" s="52"/>
      <c r="C16" s="52"/>
      <c r="E16" s="52"/>
    </row>
    <row r="17" s="35" customFormat="1" ht="18" customHeight="1" spans="2:5">
      <c r="B17" s="52"/>
      <c r="C17" s="52"/>
      <c r="E17" s="52"/>
    </row>
    <row r="18" s="35" customFormat="1" ht="18" customHeight="1" spans="2:5">
      <c r="B18" s="52"/>
      <c r="C18" s="52"/>
      <c r="E18" s="52"/>
    </row>
    <row r="19" s="35" customFormat="1" ht="20" customHeight="1" spans="2:5">
      <c r="B19" s="52"/>
      <c r="C19" s="52"/>
      <c r="E19" s="52"/>
    </row>
    <row r="20" s="35" customFormat="1" ht="30" customHeight="1" spans="2:5">
      <c r="B20" s="52"/>
      <c r="C20" s="52"/>
      <c r="E20" s="52"/>
    </row>
    <row r="21" s="35" customFormat="1" ht="30" customHeight="1" spans="2:5">
      <c r="B21" s="52"/>
      <c r="C21" s="52"/>
      <c r="E21" s="52"/>
    </row>
    <row r="22" s="35" customFormat="1" ht="34" customHeight="1" spans="2:5">
      <c r="B22" s="52"/>
      <c r="C22" s="53"/>
      <c r="E22" s="52"/>
    </row>
    <row r="23" s="35" customFormat="1" ht="30" customHeight="1" spans="2:5">
      <c r="B23" s="52"/>
      <c r="C23" s="52"/>
      <c r="E23" s="52"/>
    </row>
    <row r="24" s="35" customFormat="1" ht="28" customHeight="1" spans="2:5">
      <c r="B24" s="52"/>
      <c r="C24" s="52"/>
      <c r="E24" s="52"/>
    </row>
    <row r="25" s="35" customFormat="1" ht="29" customHeight="1" spans="2:5">
      <c r="B25" s="52"/>
      <c r="C25" s="52"/>
      <c r="E25" s="52"/>
    </row>
    <row r="26" s="36" customFormat="1" ht="20" customHeight="1" spans="1:1">
      <c r="A26" s="36">
        <v>27</v>
      </c>
    </row>
    <row r="27" s="37" customFormat="1" ht="20" customHeight="1" spans="1:1">
      <c r="A27" s="37">
        <v>28</v>
      </c>
    </row>
    <row r="28" s="37" customFormat="1" ht="20" customHeight="1" spans="1:1">
      <c r="A28" s="37">
        <v>29</v>
      </c>
    </row>
    <row r="29" s="37" customFormat="1" ht="20" customHeight="1" spans="1:1">
      <c r="A29" s="37">
        <v>30</v>
      </c>
    </row>
    <row r="30" s="37" customFormat="1" ht="20" customHeight="1" spans="1:1">
      <c r="A30" s="37">
        <v>31</v>
      </c>
    </row>
    <row r="31" s="37" customFormat="1" ht="20" customHeight="1" spans="1:1">
      <c r="A31" s="37">
        <v>32</v>
      </c>
    </row>
    <row r="32" s="37" customFormat="1" ht="20" customHeight="1" spans="1:1">
      <c r="A32" s="37">
        <v>33</v>
      </c>
    </row>
    <row r="33" s="37" customFormat="1" ht="20" customHeight="1" spans="1:1">
      <c r="A33" s="37">
        <v>34</v>
      </c>
    </row>
    <row r="34" s="37" customFormat="1" ht="20" customHeight="1" spans="1:1">
      <c r="A34" s="37">
        <v>35</v>
      </c>
    </row>
    <row r="35" s="37" customFormat="1" ht="20" customHeight="1" spans="1:1">
      <c r="A35" s="37">
        <v>36</v>
      </c>
    </row>
    <row r="36" s="37" customFormat="1" ht="20" customHeight="1" spans="1:1">
      <c r="A36" s="37">
        <v>37</v>
      </c>
    </row>
    <row r="37" s="37" customFormat="1" ht="20" customHeight="1" spans="1:1">
      <c r="A37" s="37">
        <v>38</v>
      </c>
    </row>
    <row r="38" s="37" customFormat="1" ht="20" customHeight="1" spans="1:1">
      <c r="A38" s="37">
        <v>39</v>
      </c>
    </row>
    <row r="39" s="37" customFormat="1" ht="20" customHeight="1" spans="1:1">
      <c r="A39" s="37">
        <v>40</v>
      </c>
    </row>
    <row r="40" s="37" customFormat="1" ht="20" customHeight="1" spans="1:1">
      <c r="A40" s="37">
        <v>41</v>
      </c>
    </row>
    <row r="41" s="37" customFormat="1" ht="20" customHeight="1" spans="1:1">
      <c r="A41" s="37">
        <v>42</v>
      </c>
    </row>
    <row r="42" s="37" customFormat="1" ht="20" customHeight="1" spans="1:1">
      <c r="A42" s="37">
        <v>43</v>
      </c>
    </row>
    <row r="43" s="37" customFormat="1" ht="20" customHeight="1" spans="1:1">
      <c r="A43" s="37">
        <v>44</v>
      </c>
    </row>
    <row r="44" s="37" customFormat="1" ht="20" customHeight="1" spans="1:1">
      <c r="A44" s="37">
        <v>45</v>
      </c>
    </row>
    <row r="45" s="37" customFormat="1" ht="20" customHeight="1" spans="1:1">
      <c r="A45" s="37">
        <v>46</v>
      </c>
    </row>
    <row r="46" s="37" customFormat="1" ht="20" customHeight="1" spans="1:1">
      <c r="A46" s="37">
        <v>47</v>
      </c>
    </row>
    <row r="47" s="37" customFormat="1" ht="20" customHeight="1" spans="1:1">
      <c r="A47" s="37">
        <v>48</v>
      </c>
    </row>
    <row r="48" s="37" customFormat="1" ht="20" customHeight="1" spans="1:1">
      <c r="A48" s="37">
        <v>49</v>
      </c>
    </row>
    <row r="49" s="37" customFormat="1" ht="20" customHeight="1" spans="1:1">
      <c r="A49" s="37">
        <v>50</v>
      </c>
    </row>
    <row r="50" s="37" customFormat="1" ht="20" customHeight="1" spans="1:1">
      <c r="A50" s="37">
        <v>51</v>
      </c>
    </row>
    <row r="51" s="37" customFormat="1" ht="20" customHeight="1" spans="1:1">
      <c r="A51" s="37">
        <v>52</v>
      </c>
    </row>
    <row r="52" s="37" customFormat="1" ht="20" customHeight="1" spans="1:1">
      <c r="A52" s="37">
        <v>53</v>
      </c>
    </row>
    <row r="53" s="37" customFormat="1" ht="20" customHeight="1" spans="1:1">
      <c r="A53" s="37">
        <v>54</v>
      </c>
    </row>
    <row r="54" s="37" customFormat="1" ht="20" customHeight="1" spans="1:1">
      <c r="A54" s="37">
        <v>55</v>
      </c>
    </row>
    <row r="55" s="37" customFormat="1" ht="20" customHeight="1" spans="1:1">
      <c r="A55" s="37">
        <v>56</v>
      </c>
    </row>
    <row r="56" s="37" customFormat="1" ht="20" customHeight="1" spans="1:1">
      <c r="A56" s="37">
        <v>57</v>
      </c>
    </row>
    <row r="57" s="37" customFormat="1" ht="20" customHeight="1" spans="1:1">
      <c r="A57" s="37">
        <v>58</v>
      </c>
    </row>
    <row r="58" s="37" customFormat="1" ht="20" customHeight="1" spans="1:1">
      <c r="A58" s="37">
        <v>59</v>
      </c>
    </row>
    <row r="59" s="37" customFormat="1" ht="20" customHeight="1" spans="1:1">
      <c r="A59" s="37">
        <v>60</v>
      </c>
    </row>
    <row r="60" s="37" customFormat="1" ht="20" customHeight="1" spans="1:1">
      <c r="A60" s="37">
        <v>61</v>
      </c>
    </row>
    <row r="61" s="37" customFormat="1" ht="20" customHeight="1" spans="1:1">
      <c r="A61" s="37">
        <v>62</v>
      </c>
    </row>
    <row r="62" s="37" customFormat="1" ht="20" customHeight="1" spans="1:1">
      <c r="A62" s="37">
        <v>63</v>
      </c>
    </row>
    <row r="63" s="37" customFormat="1" ht="20" customHeight="1" spans="1:1">
      <c r="A63" s="37">
        <v>64</v>
      </c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F2" sqref="F2"/>
    </sheetView>
  </sheetViews>
  <sheetFormatPr defaultColWidth="9" defaultRowHeight="14.25"/>
  <cols>
    <col min="1" max="1" width="4.25" style="1" customWidth="1"/>
    <col min="2" max="2" width="20.625" style="1" customWidth="1"/>
    <col min="3" max="3" width="7.25" style="1" customWidth="1"/>
    <col min="4" max="4" width="10.75" style="1" customWidth="1"/>
    <col min="5" max="6" width="9" style="1"/>
    <col min="7" max="7" width="4.375" style="1" customWidth="1"/>
    <col min="8" max="8" width="19.25" style="1" customWidth="1"/>
    <col min="9" max="9" width="12.5" style="1" customWidth="1"/>
    <col min="10" max="10" width="10" style="1" customWidth="1"/>
    <col min="11" max="16384" width="9" style="1"/>
  </cols>
  <sheetData>
    <row r="1" s="1" customFormat="1" ht="24" customHeight="1" spans="1:10">
      <c r="A1" s="2"/>
      <c r="B1" s="2" t="s">
        <v>382</v>
      </c>
      <c r="C1" s="3" t="s">
        <v>383</v>
      </c>
      <c r="D1" s="4"/>
      <c r="E1" s="2" t="s">
        <v>384</v>
      </c>
      <c r="G1" s="2"/>
      <c r="H1" s="2" t="s">
        <v>1</v>
      </c>
      <c r="I1" s="2" t="s">
        <v>385</v>
      </c>
      <c r="J1" s="2" t="s">
        <v>2</v>
      </c>
    </row>
    <row r="2" s="1" customFormat="1" ht="18" customHeight="1" spans="1:10">
      <c r="A2" s="5">
        <v>1</v>
      </c>
      <c r="B2" s="5" t="s">
        <v>50</v>
      </c>
      <c r="C2" s="6" t="s">
        <v>386</v>
      </c>
      <c r="D2" s="6">
        <v>72</v>
      </c>
      <c r="E2" s="6">
        <v>167</v>
      </c>
      <c r="G2" s="2">
        <v>1</v>
      </c>
      <c r="H2" s="2" t="s">
        <v>5</v>
      </c>
      <c r="I2" s="2" t="s">
        <v>7</v>
      </c>
      <c r="J2" s="10" t="s">
        <v>387</v>
      </c>
    </row>
    <row r="3" s="1" customFormat="1" ht="18" customHeight="1" spans="1:10">
      <c r="A3" s="7"/>
      <c r="B3" s="7"/>
      <c r="C3" s="6" t="s">
        <v>388</v>
      </c>
      <c r="D3" s="6">
        <v>42</v>
      </c>
      <c r="E3" s="6"/>
      <c r="G3" s="2">
        <v>2</v>
      </c>
      <c r="H3" s="2" t="s">
        <v>389</v>
      </c>
      <c r="I3" s="2" t="s">
        <v>390</v>
      </c>
      <c r="J3" s="10"/>
    </row>
    <row r="4" s="1" customFormat="1" ht="18" customHeight="1" spans="1:10">
      <c r="A4" s="8"/>
      <c r="B4" s="8"/>
      <c r="C4" s="6" t="s">
        <v>391</v>
      </c>
      <c r="D4" s="6">
        <v>53</v>
      </c>
      <c r="E4" s="6"/>
      <c r="G4" s="2">
        <v>3</v>
      </c>
      <c r="H4" s="2" t="s">
        <v>9</v>
      </c>
      <c r="I4" s="2" t="s">
        <v>390</v>
      </c>
      <c r="J4" s="10"/>
    </row>
    <row r="5" s="1" customFormat="1" ht="18" customHeight="1" spans="1:10">
      <c r="A5" s="5">
        <v>2</v>
      </c>
      <c r="B5" s="5" t="s">
        <v>392</v>
      </c>
      <c r="C5" s="6" t="s">
        <v>386</v>
      </c>
      <c r="D5" s="6">
        <v>4</v>
      </c>
      <c r="E5" s="6">
        <v>12</v>
      </c>
      <c r="G5" s="2">
        <v>4</v>
      </c>
      <c r="H5" s="2" t="s">
        <v>74</v>
      </c>
      <c r="I5" s="2" t="s">
        <v>86</v>
      </c>
      <c r="J5" s="10"/>
    </row>
    <row r="6" s="1" customFormat="1" ht="18" customHeight="1" spans="1:10">
      <c r="A6" s="7"/>
      <c r="B6" s="7"/>
      <c r="C6" s="6" t="s">
        <v>388</v>
      </c>
      <c r="D6" s="6">
        <v>3</v>
      </c>
      <c r="E6" s="6"/>
      <c r="G6" s="2">
        <v>5</v>
      </c>
      <c r="H6" s="2" t="s">
        <v>393</v>
      </c>
      <c r="I6" s="2" t="s">
        <v>394</v>
      </c>
      <c r="J6" s="10"/>
    </row>
    <row r="7" s="1" customFormat="1" ht="18" customHeight="1" spans="1:10">
      <c r="A7" s="8"/>
      <c r="B7" s="8"/>
      <c r="C7" s="6" t="s">
        <v>391</v>
      </c>
      <c r="D7" s="6">
        <v>5</v>
      </c>
      <c r="E7" s="6"/>
      <c r="G7" s="2">
        <v>6</v>
      </c>
      <c r="H7" s="2" t="s">
        <v>395</v>
      </c>
      <c r="I7" s="2" t="s">
        <v>396</v>
      </c>
      <c r="J7" s="10"/>
    </row>
    <row r="8" s="1" customFormat="1" ht="18" customHeight="1" spans="1:5">
      <c r="A8" s="5">
        <v>3</v>
      </c>
      <c r="B8" s="5" t="s">
        <v>397</v>
      </c>
      <c r="C8" s="6" t="s">
        <v>386</v>
      </c>
      <c r="D8" s="6">
        <v>9</v>
      </c>
      <c r="E8" s="6">
        <v>17</v>
      </c>
    </row>
    <row r="9" s="1" customFormat="1" ht="18" customHeight="1" spans="1:5">
      <c r="A9" s="7"/>
      <c r="B9" s="7"/>
      <c r="C9" s="6" t="s">
        <v>388</v>
      </c>
      <c r="D9" s="6">
        <v>6</v>
      </c>
      <c r="E9" s="6"/>
    </row>
    <row r="10" s="1" customFormat="1" ht="18" customHeight="1" spans="1:5">
      <c r="A10" s="8"/>
      <c r="B10" s="8"/>
      <c r="C10" s="6" t="s">
        <v>391</v>
      </c>
      <c r="D10" s="6">
        <v>2</v>
      </c>
      <c r="E10" s="6"/>
    </row>
    <row r="11" s="1" customFormat="1" ht="18" customHeight="1" spans="1:5">
      <c r="A11" s="5">
        <v>4</v>
      </c>
      <c r="B11" s="5" t="s">
        <v>398</v>
      </c>
      <c r="C11" s="6" t="s">
        <v>386</v>
      </c>
      <c r="D11" s="6">
        <v>10</v>
      </c>
      <c r="E11" s="6">
        <v>22</v>
      </c>
    </row>
    <row r="12" s="1" customFormat="1" ht="18" customHeight="1" spans="1:5">
      <c r="A12" s="7"/>
      <c r="B12" s="7"/>
      <c r="C12" s="6" t="s">
        <v>388</v>
      </c>
      <c r="D12" s="6">
        <v>5</v>
      </c>
      <c r="E12" s="6"/>
    </row>
    <row r="13" s="1" customFormat="1" ht="18" customHeight="1" spans="1:5">
      <c r="A13" s="8"/>
      <c r="B13" s="8"/>
      <c r="C13" s="6" t="s">
        <v>391</v>
      </c>
      <c r="D13" s="6">
        <v>7</v>
      </c>
      <c r="E13" s="6"/>
    </row>
    <row r="14" s="1" customFormat="1" ht="18" customHeight="1" spans="1:5">
      <c r="A14" s="5">
        <v>5</v>
      </c>
      <c r="B14" s="5" t="s">
        <v>399</v>
      </c>
      <c r="C14" s="6" t="s">
        <v>386</v>
      </c>
      <c r="D14" s="6">
        <v>13</v>
      </c>
      <c r="E14" s="6">
        <v>31</v>
      </c>
    </row>
    <row r="15" s="1" customFormat="1" ht="18" customHeight="1" spans="1:5">
      <c r="A15" s="7"/>
      <c r="B15" s="7"/>
      <c r="C15" s="6" t="s">
        <v>388</v>
      </c>
      <c r="D15" s="6">
        <v>13</v>
      </c>
      <c r="E15" s="6"/>
    </row>
    <row r="16" s="1" customFormat="1" ht="18" customHeight="1" spans="1:5">
      <c r="A16" s="8"/>
      <c r="B16" s="8"/>
      <c r="C16" s="6" t="s">
        <v>391</v>
      </c>
      <c r="D16" s="6">
        <v>5</v>
      </c>
      <c r="E16" s="6"/>
    </row>
    <row r="17" s="1" customFormat="1" ht="18" customHeight="1" spans="1:5">
      <c r="A17" s="5">
        <v>6</v>
      </c>
      <c r="B17" s="5" t="s">
        <v>67</v>
      </c>
      <c r="C17" s="6" t="s">
        <v>386</v>
      </c>
      <c r="D17" s="6">
        <v>8</v>
      </c>
      <c r="E17" s="6">
        <v>19</v>
      </c>
    </row>
    <row r="18" s="1" customFormat="1" ht="18" customHeight="1" spans="1:5">
      <c r="A18" s="7"/>
      <c r="B18" s="7"/>
      <c r="C18" s="6" t="s">
        <v>388</v>
      </c>
      <c r="D18" s="6">
        <v>5</v>
      </c>
      <c r="E18" s="6"/>
    </row>
    <row r="19" s="1" customFormat="1" ht="18" customHeight="1" spans="1:5">
      <c r="A19" s="8"/>
      <c r="B19" s="8"/>
      <c r="C19" s="6" t="s">
        <v>391</v>
      </c>
      <c r="D19" s="6">
        <v>6</v>
      </c>
      <c r="E19" s="6"/>
    </row>
    <row r="20" s="1" customFormat="1" ht="18" customHeight="1" spans="1:5">
      <c r="A20" s="5">
        <v>7</v>
      </c>
      <c r="B20" s="5" t="s">
        <v>400</v>
      </c>
      <c r="C20" s="6" t="s">
        <v>386</v>
      </c>
      <c r="D20" s="6">
        <v>6</v>
      </c>
      <c r="E20" s="6">
        <v>12</v>
      </c>
    </row>
    <row r="21" s="1" customFormat="1" ht="18" customHeight="1" spans="1:5">
      <c r="A21" s="7"/>
      <c r="B21" s="7"/>
      <c r="C21" s="6" t="s">
        <v>388</v>
      </c>
      <c r="D21" s="6">
        <v>2</v>
      </c>
      <c r="E21" s="6"/>
    </row>
    <row r="22" s="1" customFormat="1" ht="18" customHeight="1" spans="1:5">
      <c r="A22" s="8"/>
      <c r="B22" s="8"/>
      <c r="C22" s="6" t="s">
        <v>391</v>
      </c>
      <c r="D22" s="6">
        <v>4</v>
      </c>
      <c r="E22" s="6"/>
    </row>
    <row r="23" s="1" customFormat="1" ht="18" customHeight="1" spans="1:5">
      <c r="A23" s="5">
        <v>8</v>
      </c>
      <c r="B23" s="5" t="s">
        <v>401</v>
      </c>
      <c r="C23" s="6" t="s">
        <v>386</v>
      </c>
      <c r="D23" s="6">
        <v>2</v>
      </c>
      <c r="E23" s="6">
        <v>10</v>
      </c>
    </row>
    <row r="24" s="1" customFormat="1" ht="18" customHeight="1" spans="1:5">
      <c r="A24" s="7"/>
      <c r="B24" s="7"/>
      <c r="C24" s="6" t="s">
        <v>388</v>
      </c>
      <c r="D24" s="6">
        <v>4</v>
      </c>
      <c r="E24" s="6"/>
    </row>
    <row r="25" s="1" customFormat="1" ht="18" customHeight="1" spans="1:5">
      <c r="A25" s="8"/>
      <c r="B25" s="8"/>
      <c r="C25" s="6" t="s">
        <v>391</v>
      </c>
      <c r="D25" s="6">
        <v>4</v>
      </c>
      <c r="E25" s="6"/>
    </row>
    <row r="26" s="1" customFormat="1" ht="18" customHeight="1" spans="1:5">
      <c r="A26" s="5">
        <v>9</v>
      </c>
      <c r="B26" s="5" t="s">
        <v>52</v>
      </c>
      <c r="C26" s="6" t="s">
        <v>386</v>
      </c>
      <c r="D26" s="6">
        <v>3</v>
      </c>
      <c r="E26" s="6">
        <v>7</v>
      </c>
    </row>
    <row r="27" s="1" customFormat="1" ht="18" customHeight="1" spans="1:5">
      <c r="A27" s="7"/>
      <c r="B27" s="7"/>
      <c r="C27" s="6" t="s">
        <v>388</v>
      </c>
      <c r="D27" s="6">
        <v>2</v>
      </c>
      <c r="E27" s="6"/>
    </row>
    <row r="28" s="1" customFormat="1" ht="18" customHeight="1" spans="1:5">
      <c r="A28" s="8"/>
      <c r="B28" s="8"/>
      <c r="C28" s="6" t="s">
        <v>391</v>
      </c>
      <c r="D28" s="6">
        <v>2</v>
      </c>
      <c r="E28" s="6"/>
    </row>
    <row r="29" s="1" customFormat="1" ht="18" customHeight="1" spans="1:5">
      <c r="A29" s="5">
        <v>10</v>
      </c>
      <c r="B29" s="5" t="s">
        <v>402</v>
      </c>
      <c r="C29" s="6" t="s">
        <v>386</v>
      </c>
      <c r="D29" s="6">
        <v>13</v>
      </c>
      <c r="E29" s="6">
        <v>33</v>
      </c>
    </row>
    <row r="30" s="1" customFormat="1" spans="1:5">
      <c r="A30" s="7"/>
      <c r="B30" s="7"/>
      <c r="C30" s="6" t="s">
        <v>388</v>
      </c>
      <c r="D30" s="5">
        <v>6</v>
      </c>
      <c r="E30" s="6"/>
    </row>
    <row r="31" s="1" customFormat="1" spans="1:5">
      <c r="A31" s="8"/>
      <c r="B31" s="8"/>
      <c r="C31" s="6" t="s">
        <v>391</v>
      </c>
      <c r="D31" s="5">
        <v>14</v>
      </c>
      <c r="E31" s="6"/>
    </row>
    <row r="32" s="1" customFormat="1" spans="1:5">
      <c r="A32" s="6">
        <v>11</v>
      </c>
      <c r="B32" s="2" t="s">
        <v>403</v>
      </c>
      <c r="C32" s="5" t="s">
        <v>404</v>
      </c>
      <c r="D32" s="5">
        <v>3</v>
      </c>
      <c r="E32" s="6">
        <v>3</v>
      </c>
    </row>
    <row r="33" s="1" customFormat="1" ht="42" customHeight="1" spans="1:5">
      <c r="A33" s="6"/>
      <c r="B33" s="9" t="s">
        <v>405</v>
      </c>
      <c r="C33" s="8"/>
      <c r="D33" s="8"/>
      <c r="E33" s="6"/>
    </row>
  </sheetData>
  <mergeCells count="36">
    <mergeCell ref="C1:D1"/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3"/>
    <mergeCell ref="B2:B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C32:C33"/>
    <mergeCell ref="D32:D33"/>
    <mergeCell ref="E2:E4"/>
    <mergeCell ref="E5:E7"/>
    <mergeCell ref="E8:E10"/>
    <mergeCell ref="E11:E13"/>
    <mergeCell ref="E14:E16"/>
    <mergeCell ref="E17:E19"/>
    <mergeCell ref="E20:E22"/>
    <mergeCell ref="E23:E25"/>
    <mergeCell ref="E26:E28"/>
    <mergeCell ref="E29:E31"/>
    <mergeCell ref="E32:E33"/>
    <mergeCell ref="J2:J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workbookViewId="0">
      <selection activeCell="D1" sqref="D$1:E$1048576"/>
    </sheetView>
  </sheetViews>
  <sheetFormatPr defaultColWidth="9" defaultRowHeight="13.5" outlineLevelCol="3"/>
  <cols>
    <col min="1" max="1" width="4.375" style="25" customWidth="1"/>
    <col min="2" max="2" width="14.625" style="25" customWidth="1"/>
    <col min="3" max="3" width="16" style="25" customWidth="1"/>
    <col min="4" max="16384" width="9" style="25"/>
  </cols>
  <sheetData>
    <row r="1" ht="30" customHeight="1" spans="1:4">
      <c r="A1" s="29" t="s">
        <v>0</v>
      </c>
      <c r="B1" s="29" t="s">
        <v>1</v>
      </c>
      <c r="C1" s="29" t="s">
        <v>2</v>
      </c>
      <c r="D1" s="29" t="s">
        <v>4</v>
      </c>
    </row>
    <row r="2" ht="30" customHeight="1" spans="1:4">
      <c r="A2" s="31">
        <v>1</v>
      </c>
      <c r="B2" s="46" t="s">
        <v>20</v>
      </c>
      <c r="C2" s="46" t="s">
        <v>21</v>
      </c>
      <c r="D2" s="31">
        <f>576+87</f>
        <v>663</v>
      </c>
    </row>
    <row r="3" ht="35" customHeight="1" spans="1:4">
      <c r="A3" s="31">
        <v>2</v>
      </c>
      <c r="B3" s="46" t="s">
        <v>22</v>
      </c>
      <c r="C3" s="46" t="s">
        <v>23</v>
      </c>
      <c r="D3" s="31">
        <f>180+64</f>
        <v>244</v>
      </c>
    </row>
    <row r="4" ht="20" customHeight="1" spans="1:4">
      <c r="A4" s="31">
        <v>3</v>
      </c>
      <c r="B4" s="46" t="s">
        <v>24</v>
      </c>
      <c r="C4" s="46" t="s">
        <v>25</v>
      </c>
      <c r="D4" s="31">
        <f>385+48</f>
        <v>433</v>
      </c>
    </row>
    <row r="5" ht="20" customHeight="1" spans="1:4">
      <c r="A5" s="31">
        <v>4</v>
      </c>
      <c r="B5" s="46" t="s">
        <v>26</v>
      </c>
      <c r="C5" s="46" t="s">
        <v>27</v>
      </c>
      <c r="D5" s="31">
        <v>1</v>
      </c>
    </row>
    <row r="6" ht="20" customHeight="1" spans="1:4">
      <c r="A6" s="31">
        <v>5</v>
      </c>
      <c r="B6" s="46" t="s">
        <v>28</v>
      </c>
      <c r="C6" s="46" t="s">
        <v>29</v>
      </c>
      <c r="D6" s="31">
        <f>788+43</f>
        <v>831</v>
      </c>
    </row>
    <row r="7" ht="20" customHeight="1" spans="1:4">
      <c r="A7" s="31">
        <v>6</v>
      </c>
      <c r="B7" s="46" t="s">
        <v>30</v>
      </c>
      <c r="C7" s="46" t="s">
        <v>31</v>
      </c>
      <c r="D7" s="31">
        <f>22</f>
        <v>22</v>
      </c>
    </row>
    <row r="8" ht="20" customHeight="1" spans="1:4">
      <c r="A8" s="31">
        <v>7</v>
      </c>
      <c r="B8" s="46" t="s">
        <v>32</v>
      </c>
      <c r="C8" s="46" t="s">
        <v>33</v>
      </c>
      <c r="D8" s="31">
        <f>101+80</f>
        <v>181</v>
      </c>
    </row>
    <row r="9" ht="29" customHeight="1" spans="1:4">
      <c r="A9" s="31">
        <v>8</v>
      </c>
      <c r="B9" s="46" t="s">
        <v>34</v>
      </c>
      <c r="C9" s="46" t="s">
        <v>35</v>
      </c>
      <c r="D9" s="31">
        <f>29</f>
        <v>29</v>
      </c>
    </row>
    <row r="10" ht="35" customHeight="1" spans="1:4">
      <c r="A10" s="31">
        <v>9</v>
      </c>
      <c r="B10" s="46" t="s">
        <v>36</v>
      </c>
      <c r="C10" s="46" t="s">
        <v>37</v>
      </c>
      <c r="D10" s="31">
        <f>101+230</f>
        <v>331</v>
      </c>
    </row>
    <row r="11" ht="35" customHeight="1" spans="1:4">
      <c r="A11" s="31">
        <v>10</v>
      </c>
      <c r="B11" s="47" t="s">
        <v>38</v>
      </c>
      <c r="C11" s="48"/>
      <c r="D11" s="31">
        <f>230</f>
        <v>230</v>
      </c>
    </row>
    <row r="12" ht="37" customHeight="1" spans="1:4">
      <c r="A12" s="31">
        <v>11</v>
      </c>
      <c r="B12" s="46" t="s">
        <v>39</v>
      </c>
      <c r="C12" s="46" t="s">
        <v>40</v>
      </c>
      <c r="D12" s="31">
        <f>342+120</f>
        <v>462</v>
      </c>
    </row>
    <row r="13" ht="40" customHeight="1" spans="1:4">
      <c r="A13" s="31">
        <v>12</v>
      </c>
      <c r="B13" s="46" t="s">
        <v>41</v>
      </c>
      <c r="C13" s="46" t="s">
        <v>42</v>
      </c>
      <c r="D13" s="31">
        <f>256+114</f>
        <v>370</v>
      </c>
    </row>
    <row r="14" ht="31" customHeight="1" spans="1:4">
      <c r="A14" s="31">
        <v>13</v>
      </c>
      <c r="B14" s="46" t="s">
        <v>43</v>
      </c>
      <c r="C14" s="46" t="s">
        <v>44</v>
      </c>
      <c r="D14" s="31">
        <f>18</f>
        <v>18</v>
      </c>
    </row>
    <row r="15" s="35" customFormat="1" ht="32" customHeight="1" spans="1:3">
      <c r="A15" s="35">
        <v>14</v>
      </c>
      <c r="B15" s="36"/>
      <c r="C15" s="36"/>
    </row>
    <row r="16" s="35" customFormat="1" ht="31" customHeight="1" spans="1:3">
      <c r="A16" s="35">
        <v>15</v>
      </c>
      <c r="B16" s="37"/>
      <c r="C16" s="37"/>
    </row>
    <row r="17" s="35" customFormat="1" ht="19" customHeight="1" spans="1:3">
      <c r="A17" s="35">
        <v>16</v>
      </c>
      <c r="B17" s="37"/>
      <c r="C17" s="37"/>
    </row>
    <row r="18" s="35" customFormat="1" ht="21" customHeight="1" spans="1:3">
      <c r="A18" s="35">
        <v>17</v>
      </c>
      <c r="B18" s="37"/>
      <c r="C18" s="37"/>
    </row>
    <row r="19" s="35" customFormat="1" ht="18" customHeight="1" spans="1:3">
      <c r="A19" s="35">
        <v>18</v>
      </c>
      <c r="B19" s="37"/>
      <c r="C19" s="37"/>
    </row>
    <row r="20" s="35" customFormat="1" ht="18" customHeight="1" spans="1:3">
      <c r="A20" s="35">
        <v>19</v>
      </c>
      <c r="B20" s="37"/>
      <c r="C20" s="37"/>
    </row>
    <row r="21" s="35" customFormat="1" ht="20" customHeight="1" spans="1:3">
      <c r="A21" s="35">
        <v>20</v>
      </c>
      <c r="B21" s="37"/>
      <c r="C21" s="37"/>
    </row>
    <row r="22" s="35" customFormat="1" ht="30" customHeight="1" spans="1:3">
      <c r="A22" s="35">
        <v>21</v>
      </c>
      <c r="B22" s="37"/>
      <c r="C22" s="37"/>
    </row>
    <row r="23" s="35" customFormat="1" ht="30" customHeight="1" spans="1:3">
      <c r="A23" s="35">
        <v>22</v>
      </c>
      <c r="B23" s="37"/>
      <c r="C23" s="37"/>
    </row>
    <row r="24" s="35" customFormat="1" ht="34" customHeight="1" spans="1:3">
      <c r="A24" s="35">
        <v>23</v>
      </c>
      <c r="B24" s="37"/>
      <c r="C24" s="37"/>
    </row>
    <row r="25" s="35" customFormat="1" ht="30" customHeight="1" spans="1:3">
      <c r="A25" s="35">
        <v>24</v>
      </c>
      <c r="B25" s="37"/>
      <c r="C25" s="37"/>
    </row>
    <row r="26" s="35" customFormat="1" ht="28" customHeight="1" spans="1:3">
      <c r="A26" s="35">
        <v>25</v>
      </c>
      <c r="B26" s="37"/>
      <c r="C26" s="37"/>
    </row>
    <row r="27" s="35" customFormat="1" ht="29" customHeight="1" spans="1:3">
      <c r="A27" s="35">
        <v>26</v>
      </c>
      <c r="B27" s="37"/>
      <c r="C27" s="37"/>
    </row>
    <row r="28" s="36" customFormat="1" ht="20" customHeight="1" spans="1:3">
      <c r="A28" s="36">
        <v>27</v>
      </c>
      <c r="B28" s="37"/>
      <c r="C28" s="37"/>
    </row>
    <row r="29" s="37" customFormat="1" ht="20" customHeight="1" spans="1:1">
      <c r="A29" s="37">
        <v>28</v>
      </c>
    </row>
    <row r="30" s="37" customFormat="1" ht="20" customHeight="1" spans="1:1">
      <c r="A30" s="37">
        <v>29</v>
      </c>
    </row>
    <row r="31" s="37" customFormat="1" ht="20" customHeight="1" spans="1:1">
      <c r="A31" s="37">
        <v>30</v>
      </c>
    </row>
    <row r="32" s="37" customFormat="1" ht="20" customHeight="1" spans="1:1">
      <c r="A32" s="37">
        <v>31</v>
      </c>
    </row>
    <row r="33" s="37" customFormat="1" ht="20" customHeight="1" spans="1:1">
      <c r="A33" s="37">
        <v>32</v>
      </c>
    </row>
    <row r="34" s="37" customFormat="1" ht="20" customHeight="1" spans="1:1">
      <c r="A34" s="37">
        <v>33</v>
      </c>
    </row>
    <row r="35" s="37" customFormat="1" ht="20" customHeight="1" spans="1:1">
      <c r="A35" s="37">
        <v>34</v>
      </c>
    </row>
    <row r="36" s="37" customFormat="1" ht="20" customHeight="1" spans="1:1">
      <c r="A36" s="37">
        <v>35</v>
      </c>
    </row>
    <row r="37" s="37" customFormat="1" ht="20" customHeight="1" spans="1:1">
      <c r="A37" s="37">
        <v>36</v>
      </c>
    </row>
    <row r="38" s="37" customFormat="1" ht="20" customHeight="1" spans="1:1">
      <c r="A38" s="37">
        <v>37</v>
      </c>
    </row>
    <row r="39" s="37" customFormat="1" ht="20" customHeight="1" spans="1:1">
      <c r="A39" s="37">
        <v>38</v>
      </c>
    </row>
    <row r="40" s="37" customFormat="1" ht="20" customHeight="1" spans="1:1">
      <c r="A40" s="37">
        <v>39</v>
      </c>
    </row>
    <row r="41" s="37" customFormat="1" ht="20" customHeight="1" spans="1:1">
      <c r="A41" s="37">
        <v>40</v>
      </c>
    </row>
    <row r="42" s="37" customFormat="1" ht="20" customHeight="1" spans="1:1">
      <c r="A42" s="37">
        <v>41</v>
      </c>
    </row>
    <row r="43" s="37" customFormat="1" ht="20" customHeight="1" spans="1:1">
      <c r="A43" s="37">
        <v>42</v>
      </c>
    </row>
    <row r="44" s="37" customFormat="1" ht="20" customHeight="1" spans="1:1">
      <c r="A44" s="37">
        <v>43</v>
      </c>
    </row>
    <row r="45" s="37" customFormat="1" ht="20" customHeight="1" spans="1:1">
      <c r="A45" s="37">
        <v>44</v>
      </c>
    </row>
    <row r="46" s="37" customFormat="1" ht="20" customHeight="1" spans="1:1">
      <c r="A46" s="37">
        <v>45</v>
      </c>
    </row>
    <row r="47" s="37" customFormat="1" ht="20" customHeight="1" spans="1:1">
      <c r="A47" s="37">
        <v>46</v>
      </c>
    </row>
    <row r="48" s="37" customFormat="1" ht="20" customHeight="1" spans="1:1">
      <c r="A48" s="37">
        <v>47</v>
      </c>
    </row>
    <row r="49" s="37" customFormat="1" ht="20" customHeight="1" spans="1:1">
      <c r="A49" s="37">
        <v>48</v>
      </c>
    </row>
    <row r="50" s="37" customFormat="1" ht="20" customHeight="1" spans="1:1">
      <c r="A50" s="37">
        <v>49</v>
      </c>
    </row>
    <row r="51" s="37" customFormat="1" ht="20" customHeight="1" spans="1:1">
      <c r="A51" s="37">
        <v>50</v>
      </c>
    </row>
    <row r="52" s="37" customFormat="1" ht="20" customHeight="1" spans="1:1">
      <c r="A52" s="37">
        <v>51</v>
      </c>
    </row>
    <row r="53" s="37" customFormat="1" ht="20" customHeight="1" spans="1:1">
      <c r="A53" s="37">
        <v>52</v>
      </c>
    </row>
    <row r="54" s="37" customFormat="1" ht="20" customHeight="1" spans="1:1">
      <c r="A54" s="37">
        <v>53</v>
      </c>
    </row>
    <row r="55" s="37" customFormat="1" ht="20" customHeight="1" spans="1:1">
      <c r="A55" s="37">
        <v>54</v>
      </c>
    </row>
    <row r="56" s="37" customFormat="1" ht="20" customHeight="1" spans="1:1">
      <c r="A56" s="37">
        <v>55</v>
      </c>
    </row>
    <row r="57" s="37" customFormat="1" ht="20" customHeight="1" spans="1:1">
      <c r="A57" s="37">
        <v>56</v>
      </c>
    </row>
    <row r="58" s="37" customFormat="1" ht="20" customHeight="1" spans="1:1">
      <c r="A58" s="37">
        <v>57</v>
      </c>
    </row>
    <row r="59" s="37" customFormat="1" ht="20" customHeight="1" spans="1:1">
      <c r="A59" s="37">
        <v>58</v>
      </c>
    </row>
    <row r="60" s="37" customFormat="1" ht="20" customHeight="1" spans="1:1">
      <c r="A60" s="37">
        <v>59</v>
      </c>
    </row>
    <row r="61" s="37" customFormat="1" ht="20" customHeight="1" spans="1:1">
      <c r="A61" s="37">
        <v>60</v>
      </c>
    </row>
    <row r="62" s="37" customFormat="1" ht="20" customHeight="1" spans="1:1">
      <c r="A62" s="37">
        <v>61</v>
      </c>
    </row>
    <row r="63" s="37" customFormat="1" ht="20" customHeight="1" spans="1:1">
      <c r="A63" s="37">
        <v>62</v>
      </c>
    </row>
    <row r="64" s="37" customFormat="1" ht="20" customHeight="1" spans="1:1">
      <c r="A64" s="37">
        <v>63</v>
      </c>
    </row>
    <row r="65" s="37" customFormat="1" ht="20" customHeight="1" spans="1:1">
      <c r="A65" s="37">
        <v>64</v>
      </c>
    </row>
  </sheetData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C11" sqref="C11"/>
    </sheetView>
  </sheetViews>
  <sheetFormatPr defaultColWidth="9" defaultRowHeight="13.5" outlineLevelCol="4"/>
  <cols>
    <col min="1" max="1" width="4.375" style="25" customWidth="1"/>
    <col min="2" max="2" width="18.625" style="25" customWidth="1"/>
    <col min="3" max="3" width="16" style="25" customWidth="1"/>
    <col min="4" max="4" width="23" style="25" customWidth="1"/>
    <col min="5" max="5" width="16.375" style="25" customWidth="1"/>
    <col min="6" max="16384" width="9" style="25"/>
  </cols>
  <sheetData>
    <row r="1" ht="30" customHeight="1" spans="1: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</row>
    <row r="2" ht="20" customHeight="1" spans="1:5">
      <c r="A2" s="31">
        <v>1</v>
      </c>
      <c r="B2" s="2" t="s">
        <v>45</v>
      </c>
      <c r="C2" s="31" t="s">
        <v>46</v>
      </c>
      <c r="D2" s="31" t="s">
        <v>7</v>
      </c>
      <c r="E2" s="6" t="s">
        <v>47</v>
      </c>
    </row>
    <row r="3" ht="20" customHeight="1" spans="1:5">
      <c r="A3" s="31">
        <v>2</v>
      </c>
      <c r="B3" s="2" t="s">
        <v>48</v>
      </c>
      <c r="C3" s="31" t="s">
        <v>46</v>
      </c>
      <c r="D3" s="31" t="s">
        <v>7</v>
      </c>
      <c r="E3" s="6" t="s">
        <v>49</v>
      </c>
    </row>
    <row r="4" ht="20" customHeight="1" spans="1:5">
      <c r="A4" s="31">
        <v>3</v>
      </c>
      <c r="B4" s="2" t="s">
        <v>50</v>
      </c>
      <c r="C4" s="31" t="s">
        <v>46</v>
      </c>
      <c r="D4" s="31" t="s">
        <v>7</v>
      </c>
      <c r="E4" s="6" t="s">
        <v>51</v>
      </c>
    </row>
    <row r="5" ht="20" customHeight="1" spans="1:5">
      <c r="A5" s="31">
        <v>4</v>
      </c>
      <c r="B5" s="2" t="s">
        <v>52</v>
      </c>
      <c r="C5" s="31" t="s">
        <v>46</v>
      </c>
      <c r="D5" s="31" t="s">
        <v>7</v>
      </c>
      <c r="E5" s="6" t="s">
        <v>53</v>
      </c>
    </row>
    <row r="6" ht="20" customHeight="1" spans="1:5">
      <c r="A6" s="31">
        <v>5</v>
      </c>
      <c r="B6" s="2" t="s">
        <v>54</v>
      </c>
      <c r="C6" s="31" t="s">
        <v>46</v>
      </c>
      <c r="D6" s="31" t="s">
        <v>7</v>
      </c>
      <c r="E6" s="6" t="s">
        <v>55</v>
      </c>
    </row>
    <row r="7" ht="20" customHeight="1" spans="1:5">
      <c r="A7" s="31">
        <v>6</v>
      </c>
      <c r="B7" s="2" t="s">
        <v>45</v>
      </c>
      <c r="C7" s="31" t="s">
        <v>56</v>
      </c>
      <c r="D7" s="31" t="s">
        <v>7</v>
      </c>
      <c r="E7" s="31" t="s">
        <v>57</v>
      </c>
    </row>
    <row r="8" ht="20" customHeight="1" spans="1:5">
      <c r="A8" s="31">
        <v>7</v>
      </c>
      <c r="B8" s="2" t="s">
        <v>48</v>
      </c>
      <c r="C8" s="31" t="s">
        <v>56</v>
      </c>
      <c r="D8" s="31" t="s">
        <v>7</v>
      </c>
      <c r="E8" s="31" t="s">
        <v>58</v>
      </c>
    </row>
    <row r="9" ht="20" customHeight="1" spans="1:5">
      <c r="A9" s="31">
        <v>8</v>
      </c>
      <c r="B9" s="2" t="s">
        <v>50</v>
      </c>
      <c r="C9" s="31" t="s">
        <v>56</v>
      </c>
      <c r="D9" s="31" t="s">
        <v>7</v>
      </c>
      <c r="E9" s="31" t="s">
        <v>59</v>
      </c>
    </row>
    <row r="10" ht="20" customHeight="1" spans="1:5">
      <c r="A10" s="31">
        <v>9</v>
      </c>
      <c r="B10" s="2" t="s">
        <v>52</v>
      </c>
      <c r="C10" s="31" t="s">
        <v>56</v>
      </c>
      <c r="D10" s="31" t="s">
        <v>7</v>
      </c>
      <c r="E10" s="31" t="s">
        <v>60</v>
      </c>
    </row>
  </sheetData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B1" sqref="B1"/>
    </sheetView>
  </sheetViews>
  <sheetFormatPr defaultColWidth="9" defaultRowHeight="13.5" outlineLevelCol="3"/>
  <cols>
    <col min="2" max="2" width="29.25" customWidth="1"/>
  </cols>
  <sheetData>
    <row r="1" s="25" customFormat="1" ht="20" customHeight="1" spans="1:4">
      <c r="A1" s="29" t="s">
        <v>0</v>
      </c>
      <c r="B1" s="29" t="s">
        <v>1</v>
      </c>
      <c r="C1" s="29" t="s">
        <v>2</v>
      </c>
      <c r="D1" s="29" t="s">
        <v>4</v>
      </c>
    </row>
    <row r="2" s="25" customFormat="1" ht="20" customHeight="1" spans="1:4">
      <c r="A2" s="31">
        <v>1</v>
      </c>
      <c r="B2" s="31" t="s">
        <v>61</v>
      </c>
      <c r="C2" s="31" t="s">
        <v>62</v>
      </c>
      <c r="D2" s="31">
        <v>69</v>
      </c>
    </row>
    <row r="3" s="25" customFormat="1" ht="20" customHeight="1" spans="1:4">
      <c r="A3" s="31">
        <v>2</v>
      </c>
      <c r="B3" s="31" t="s">
        <v>63</v>
      </c>
      <c r="C3" s="31"/>
      <c r="D3" s="31">
        <v>8</v>
      </c>
    </row>
    <row r="4" s="25" customFormat="1" ht="20" customHeight="1" spans="1:4">
      <c r="A4" s="31">
        <v>3</v>
      </c>
      <c r="B4" s="31" t="s">
        <v>64</v>
      </c>
      <c r="C4" s="31"/>
      <c r="D4" s="31">
        <v>9</v>
      </c>
    </row>
    <row r="5" s="25" customFormat="1" ht="20" customHeight="1" spans="1:4">
      <c r="A5" s="31">
        <v>4</v>
      </c>
      <c r="B5" s="31" t="s">
        <v>65</v>
      </c>
      <c r="C5" s="31"/>
      <c r="D5" s="31">
        <v>8</v>
      </c>
    </row>
    <row r="6" s="25" customFormat="1" ht="20" customHeight="1" spans="1:4">
      <c r="A6" s="31">
        <v>5</v>
      </c>
      <c r="B6" s="31" t="s">
        <v>66</v>
      </c>
      <c r="C6" s="31"/>
      <c r="D6" s="31">
        <v>2</v>
      </c>
    </row>
    <row r="7" s="25" customFormat="1" ht="20" customHeight="1" spans="1:4">
      <c r="A7" s="31">
        <v>6</v>
      </c>
      <c r="B7" s="31" t="s">
        <v>67</v>
      </c>
      <c r="C7" s="31"/>
      <c r="D7" s="31">
        <v>9</v>
      </c>
    </row>
    <row r="8" s="25" customFormat="1" ht="20" customHeight="1" spans="1:4">
      <c r="A8" s="31">
        <v>7</v>
      </c>
      <c r="B8" s="31" t="s">
        <v>68</v>
      </c>
      <c r="C8" s="31"/>
      <c r="D8" s="31">
        <v>2</v>
      </c>
    </row>
    <row r="9" s="25" customFormat="1" ht="20" customHeight="1" spans="1:4">
      <c r="A9" s="31">
        <v>8</v>
      </c>
      <c r="B9" s="31" t="s">
        <v>69</v>
      </c>
      <c r="C9" s="31"/>
      <c r="D9" s="31">
        <v>2</v>
      </c>
    </row>
    <row r="10" s="25" customFormat="1" ht="20" customHeight="1" spans="1:4">
      <c r="A10" s="31">
        <v>9</v>
      </c>
      <c r="B10" s="31" t="s">
        <v>70</v>
      </c>
      <c r="C10" s="31"/>
      <c r="D10" s="31">
        <v>1</v>
      </c>
    </row>
    <row r="11" s="25" customFormat="1" ht="20" customHeight="1" spans="1:4">
      <c r="A11" s="31">
        <v>10</v>
      </c>
      <c r="B11" s="31" t="s">
        <v>71</v>
      </c>
      <c r="C11" s="31"/>
      <c r="D11" s="31">
        <v>1</v>
      </c>
    </row>
    <row r="12" s="25" customFormat="1" ht="20" customHeight="1" spans="1:4">
      <c r="A12" s="31">
        <v>11</v>
      </c>
      <c r="B12" s="31" t="s">
        <v>72</v>
      </c>
      <c r="C12" s="31"/>
      <c r="D12" s="31">
        <v>6</v>
      </c>
    </row>
    <row r="13" s="25" customFormat="1" ht="20" customHeight="1" spans="1:4">
      <c r="A13" s="31">
        <v>12</v>
      </c>
      <c r="B13" s="31" t="s">
        <v>73</v>
      </c>
      <c r="C13" s="31"/>
      <c r="D13" s="31">
        <v>2</v>
      </c>
    </row>
    <row r="14" s="25" customFormat="1" ht="20" customHeight="1" spans="1:4">
      <c r="A14" s="31">
        <v>13</v>
      </c>
      <c r="B14" s="31" t="s">
        <v>74</v>
      </c>
      <c r="C14" s="31"/>
      <c r="D14" s="31">
        <v>1</v>
      </c>
    </row>
    <row r="15" s="25" customFormat="1" ht="20" customHeight="1" spans="1:4">
      <c r="A15" s="31">
        <v>14</v>
      </c>
      <c r="B15" s="31" t="s">
        <v>75</v>
      </c>
      <c r="C15" s="31"/>
      <c r="D15" s="31">
        <v>1</v>
      </c>
    </row>
    <row r="16" s="25" customFormat="1" ht="20" customHeight="1" spans="1:4">
      <c r="A16" s="31">
        <v>15</v>
      </c>
      <c r="B16" s="31" t="s">
        <v>76</v>
      </c>
      <c r="C16" s="31"/>
      <c r="D16" s="31">
        <v>1</v>
      </c>
    </row>
    <row r="17" s="25" customFormat="1" ht="20" customHeight="1" spans="1:4">
      <c r="A17" s="31">
        <v>16</v>
      </c>
      <c r="B17" s="31" t="s">
        <v>61</v>
      </c>
      <c r="C17" s="31" t="s">
        <v>77</v>
      </c>
      <c r="D17" s="31">
        <v>57</v>
      </c>
    </row>
    <row r="18" s="25" customFormat="1" ht="20" customHeight="1" spans="1:4">
      <c r="A18" s="31">
        <v>17</v>
      </c>
      <c r="B18" s="31" t="s">
        <v>72</v>
      </c>
      <c r="C18" s="31"/>
      <c r="D18" s="31">
        <v>4</v>
      </c>
    </row>
    <row r="19" s="25" customFormat="1" ht="20" customHeight="1" spans="1:4">
      <c r="A19" s="31">
        <v>18</v>
      </c>
      <c r="B19" s="31" t="s">
        <v>64</v>
      </c>
      <c r="C19" s="31"/>
      <c r="D19" s="31">
        <v>7</v>
      </c>
    </row>
    <row r="20" s="25" customFormat="1" ht="20" customHeight="1" spans="1:4">
      <c r="A20" s="31">
        <v>19</v>
      </c>
      <c r="B20" s="31" t="s">
        <v>65</v>
      </c>
      <c r="C20" s="31"/>
      <c r="D20" s="31">
        <v>6</v>
      </c>
    </row>
    <row r="21" s="25" customFormat="1" ht="20" customHeight="1" spans="1:4">
      <c r="A21" s="31">
        <v>20</v>
      </c>
      <c r="B21" s="31" t="s">
        <v>66</v>
      </c>
      <c r="C21" s="31"/>
      <c r="D21" s="31">
        <v>4</v>
      </c>
    </row>
    <row r="22" s="25" customFormat="1" ht="20" customHeight="1" spans="1:4">
      <c r="A22" s="31">
        <v>21</v>
      </c>
      <c r="B22" s="31" t="s">
        <v>69</v>
      </c>
      <c r="C22" s="31"/>
      <c r="D22" s="31">
        <v>4</v>
      </c>
    </row>
    <row r="23" s="25" customFormat="1" ht="20" customHeight="1" spans="1:4">
      <c r="A23" s="31">
        <v>22</v>
      </c>
      <c r="B23" s="31" t="s">
        <v>67</v>
      </c>
      <c r="C23" s="31"/>
      <c r="D23" s="31">
        <v>7</v>
      </c>
    </row>
    <row r="24" s="25" customFormat="1" ht="20" customHeight="1" spans="1:4">
      <c r="A24" s="31">
        <v>23</v>
      </c>
      <c r="B24" s="31" t="s">
        <v>73</v>
      </c>
      <c r="C24" s="31"/>
      <c r="D24" s="31">
        <v>3</v>
      </c>
    </row>
    <row r="25" s="25" customFormat="1" ht="20" customHeight="1" spans="1:4">
      <c r="A25" s="31">
        <v>24</v>
      </c>
      <c r="B25" s="31" t="s">
        <v>63</v>
      </c>
      <c r="C25" s="31"/>
      <c r="D25" s="31">
        <v>6</v>
      </c>
    </row>
    <row r="26" s="25" customFormat="1" ht="20" customHeight="1" spans="1:4">
      <c r="A26" s="31">
        <v>25</v>
      </c>
      <c r="B26" s="31" t="s">
        <v>68</v>
      </c>
      <c r="C26" s="31"/>
      <c r="D26" s="31">
        <v>5</v>
      </c>
    </row>
    <row r="27" s="25" customFormat="1" ht="20" customHeight="1" spans="1:4">
      <c r="A27" s="31">
        <v>26</v>
      </c>
      <c r="B27" s="31" t="s">
        <v>78</v>
      </c>
      <c r="C27" s="31"/>
      <c r="D27" s="31">
        <v>1</v>
      </c>
    </row>
    <row r="28" s="25" customFormat="1" ht="20" customHeight="1" spans="1:4">
      <c r="A28" s="31">
        <v>27</v>
      </c>
      <c r="B28" s="31" t="s">
        <v>75</v>
      </c>
      <c r="C28" s="31"/>
      <c r="D28" s="31">
        <v>1</v>
      </c>
    </row>
    <row r="29" s="25" customFormat="1" ht="20" customHeight="1" spans="1:4">
      <c r="A29" s="31">
        <v>28</v>
      </c>
      <c r="B29" s="31" t="s">
        <v>76</v>
      </c>
      <c r="C29" s="31"/>
      <c r="D29" s="31">
        <v>1</v>
      </c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workbookViewId="0">
      <selection activeCell="D1" sqref="D1"/>
    </sheetView>
  </sheetViews>
  <sheetFormatPr defaultColWidth="9" defaultRowHeight="13.5" outlineLevelCol="5"/>
  <cols>
    <col min="1" max="1" width="4.375" style="25" customWidth="1"/>
    <col min="2" max="2" width="18.625" style="25" customWidth="1"/>
    <col min="3" max="3" width="16" style="25" customWidth="1"/>
    <col min="4" max="4" width="23" style="25" customWidth="1"/>
    <col min="5" max="5" width="19.25" style="25" customWidth="1"/>
    <col min="6" max="6" width="16.375" style="25" customWidth="1"/>
    <col min="7" max="16384" width="9" style="25"/>
  </cols>
  <sheetData>
    <row r="1" s="25" customFormat="1" ht="30" customHeight="1" spans="1:6">
      <c r="A1" s="29" t="s">
        <v>0</v>
      </c>
      <c r="B1" s="29" t="s">
        <v>1</v>
      </c>
      <c r="C1" s="29" t="s">
        <v>2</v>
      </c>
      <c r="D1" s="29" t="s">
        <v>3</v>
      </c>
      <c r="E1" s="29" t="s">
        <v>79</v>
      </c>
      <c r="F1" s="29" t="s">
        <v>80</v>
      </c>
    </row>
    <row r="2" ht="20" customHeight="1" spans="1:6">
      <c r="A2" s="22">
        <v>1</v>
      </c>
      <c r="B2" s="22" t="s">
        <v>81</v>
      </c>
      <c r="C2" s="22" t="s">
        <v>82</v>
      </c>
      <c r="D2" s="22" t="s">
        <v>7</v>
      </c>
      <c r="E2" s="22" t="s">
        <v>7</v>
      </c>
      <c r="F2" s="22">
        <v>2</v>
      </c>
    </row>
    <row r="3" ht="20" customHeight="1" spans="1:6">
      <c r="A3" s="22">
        <v>2</v>
      </c>
      <c r="B3" s="22" t="s">
        <v>81</v>
      </c>
      <c r="C3" s="22" t="s">
        <v>83</v>
      </c>
      <c r="D3" s="22" t="s">
        <v>7</v>
      </c>
      <c r="E3" s="22" t="s">
        <v>7</v>
      </c>
      <c r="F3" s="22">
        <v>3</v>
      </c>
    </row>
    <row r="4" ht="20" customHeight="1" spans="1:6">
      <c r="A4" s="22">
        <v>3</v>
      </c>
      <c r="B4" s="22" t="s">
        <v>81</v>
      </c>
      <c r="C4" s="22" t="s">
        <v>84</v>
      </c>
      <c r="D4" s="22" t="s">
        <v>7</v>
      </c>
      <c r="E4" s="22" t="s">
        <v>7</v>
      </c>
      <c r="F4" s="22">
        <v>4</v>
      </c>
    </row>
    <row r="5" ht="28" customHeight="1" spans="1:6">
      <c r="A5" s="22">
        <v>4</v>
      </c>
      <c r="B5" s="22" t="s">
        <v>81</v>
      </c>
      <c r="C5" s="23" t="s">
        <v>85</v>
      </c>
      <c r="D5" s="22" t="s">
        <v>86</v>
      </c>
      <c r="E5" s="22" t="s">
        <v>86</v>
      </c>
      <c r="F5" s="22">
        <v>1</v>
      </c>
    </row>
    <row r="6" ht="20" customHeight="1" spans="1:6">
      <c r="A6" s="22">
        <v>5</v>
      </c>
      <c r="B6" s="22" t="s">
        <v>81</v>
      </c>
      <c r="C6" s="22" t="s">
        <v>87</v>
      </c>
      <c r="D6" s="22" t="s">
        <v>7</v>
      </c>
      <c r="E6" s="22" t="s">
        <v>7</v>
      </c>
      <c r="F6" s="22">
        <v>3</v>
      </c>
    </row>
    <row r="7" ht="20" customHeight="1" spans="1:6">
      <c r="A7" s="22">
        <v>6</v>
      </c>
      <c r="B7" s="22" t="s">
        <v>81</v>
      </c>
      <c r="C7" s="22" t="s">
        <v>88</v>
      </c>
      <c r="D7" s="22" t="s">
        <v>7</v>
      </c>
      <c r="E7" s="22" t="s">
        <v>7</v>
      </c>
      <c r="F7" s="22">
        <v>3</v>
      </c>
    </row>
    <row r="8" ht="20" customHeight="1" spans="1:6">
      <c r="A8" s="22">
        <v>7</v>
      </c>
      <c r="B8" s="22" t="s">
        <v>81</v>
      </c>
      <c r="C8" s="38" t="s">
        <v>89</v>
      </c>
      <c r="D8" s="22" t="s">
        <v>86</v>
      </c>
      <c r="E8" s="22" t="s">
        <v>86</v>
      </c>
      <c r="F8" s="22">
        <v>1</v>
      </c>
    </row>
    <row r="9" ht="20" customHeight="1" spans="1:6">
      <c r="A9" s="22">
        <v>8</v>
      </c>
      <c r="B9" s="22" t="s">
        <v>81</v>
      </c>
      <c r="C9" s="39" t="s">
        <v>90</v>
      </c>
      <c r="D9" s="22" t="s">
        <v>7</v>
      </c>
      <c r="E9" s="22" t="s">
        <v>7</v>
      </c>
      <c r="F9" s="22">
        <v>3</v>
      </c>
    </row>
    <row r="10" ht="20" customHeight="1" spans="1:6">
      <c r="A10" s="22">
        <v>9</v>
      </c>
      <c r="B10" s="22" t="s">
        <v>81</v>
      </c>
      <c r="C10" s="40"/>
      <c r="D10" s="22" t="s">
        <v>7</v>
      </c>
      <c r="E10" s="22" t="s">
        <v>7</v>
      </c>
      <c r="F10" s="41" t="s">
        <v>91</v>
      </c>
    </row>
    <row r="11" ht="20" customHeight="1" spans="1:6">
      <c r="A11" s="22">
        <v>10</v>
      </c>
      <c r="B11" s="22" t="s">
        <v>81</v>
      </c>
      <c r="C11" s="22" t="s">
        <v>92</v>
      </c>
      <c r="D11" s="22" t="s">
        <v>7</v>
      </c>
      <c r="E11" s="22" t="s">
        <v>7</v>
      </c>
      <c r="F11" s="41">
        <v>4</v>
      </c>
    </row>
    <row r="12" ht="20" customHeight="1" spans="1:6">
      <c r="A12" s="22">
        <v>11</v>
      </c>
      <c r="B12" s="22" t="s">
        <v>81</v>
      </c>
      <c r="C12" s="39" t="s">
        <v>93</v>
      </c>
      <c r="D12" s="22" t="s">
        <v>7</v>
      </c>
      <c r="E12" s="22" t="s">
        <v>7</v>
      </c>
      <c r="F12" s="41">
        <v>10</v>
      </c>
    </row>
    <row r="13" ht="40" customHeight="1" spans="1:6">
      <c r="A13" s="22">
        <v>12</v>
      </c>
      <c r="B13" s="22" t="s">
        <v>81</v>
      </c>
      <c r="C13" s="40"/>
      <c r="D13" s="22" t="s">
        <v>7</v>
      </c>
      <c r="E13" s="22" t="s">
        <v>7</v>
      </c>
      <c r="F13" s="41" t="s">
        <v>91</v>
      </c>
    </row>
    <row r="14" ht="20" customHeight="1" spans="1:6">
      <c r="A14" s="22">
        <v>13</v>
      </c>
      <c r="B14" s="22" t="s">
        <v>81</v>
      </c>
      <c r="C14" s="42" t="s">
        <v>94</v>
      </c>
      <c r="D14" s="22" t="s">
        <v>7</v>
      </c>
      <c r="E14" s="22" t="s">
        <v>7</v>
      </c>
      <c r="F14" s="41">
        <v>9</v>
      </c>
    </row>
    <row r="15" s="34" customFormat="1" ht="32" customHeight="1" spans="1:6">
      <c r="A15" s="22">
        <v>14</v>
      </c>
      <c r="B15" s="22" t="s">
        <v>81</v>
      </c>
      <c r="C15" s="40"/>
      <c r="D15" s="22" t="s">
        <v>7</v>
      </c>
      <c r="E15" s="22" t="s">
        <v>7</v>
      </c>
      <c r="F15" s="41" t="s">
        <v>95</v>
      </c>
    </row>
    <row r="16" s="34" customFormat="1" ht="31" customHeight="1" spans="1:6">
      <c r="A16" s="22">
        <v>15</v>
      </c>
      <c r="B16" s="22" t="s">
        <v>81</v>
      </c>
      <c r="C16" s="22" t="s">
        <v>96</v>
      </c>
      <c r="D16" s="22" t="s">
        <v>86</v>
      </c>
      <c r="E16" s="22" t="s">
        <v>86</v>
      </c>
      <c r="F16" s="41">
        <v>1</v>
      </c>
    </row>
    <row r="17" s="35" customFormat="1" ht="19" customHeight="1" spans="2:5">
      <c r="B17" s="37"/>
      <c r="C17" s="43"/>
      <c r="D17" s="43"/>
      <c r="E17" s="37"/>
    </row>
    <row r="18" s="35" customFormat="1" ht="21" customHeight="1" spans="2:6">
      <c r="B18" s="44"/>
      <c r="C18" s="45"/>
      <c r="D18" s="45"/>
      <c r="E18" s="45"/>
      <c r="F18" s="37"/>
    </row>
    <row r="19" s="35" customFormat="1" ht="18" customHeight="1" spans="2:6">
      <c r="B19" s="37"/>
      <c r="C19" s="37"/>
      <c r="D19" s="37"/>
      <c r="E19" s="37"/>
      <c r="F19" s="37"/>
    </row>
    <row r="20" s="35" customFormat="1" ht="18" customHeight="1" spans="2:6">
      <c r="B20" s="37"/>
      <c r="C20" s="37"/>
      <c r="D20" s="37"/>
      <c r="E20" s="37"/>
      <c r="F20" s="37"/>
    </row>
    <row r="21" s="35" customFormat="1" ht="20" customHeight="1" spans="2:6">
      <c r="B21" s="37"/>
      <c r="C21" s="37"/>
      <c r="D21" s="37"/>
      <c r="E21" s="37"/>
      <c r="F21" s="37"/>
    </row>
    <row r="22" s="35" customFormat="1" ht="30" customHeight="1" spans="2:6">
      <c r="B22" s="37"/>
      <c r="C22" s="37"/>
      <c r="D22" s="37"/>
      <c r="E22" s="37"/>
      <c r="F22" s="37"/>
    </row>
    <row r="23" s="35" customFormat="1" ht="30" customHeight="1" spans="2:6">
      <c r="B23" s="37"/>
      <c r="C23" s="37"/>
      <c r="D23" s="37"/>
      <c r="E23" s="37"/>
      <c r="F23" s="37"/>
    </row>
    <row r="24" s="35" customFormat="1" ht="34" customHeight="1" spans="2:6">
      <c r="B24" s="37"/>
      <c r="C24" s="37"/>
      <c r="D24" s="37"/>
      <c r="E24" s="37"/>
      <c r="F24" s="37"/>
    </row>
    <row r="25" s="35" customFormat="1" ht="30" customHeight="1" spans="2:6">
      <c r="B25" s="37"/>
      <c r="C25" s="37"/>
      <c r="D25" s="37"/>
      <c r="E25" s="37"/>
      <c r="F25" s="37"/>
    </row>
    <row r="26" s="35" customFormat="1" ht="28" customHeight="1" spans="2:6">
      <c r="B26" s="37"/>
      <c r="C26" s="37"/>
      <c r="D26" s="37"/>
      <c r="E26" s="37"/>
      <c r="F26" s="37"/>
    </row>
    <row r="27" s="35" customFormat="1" ht="29" customHeight="1" spans="2:6">
      <c r="B27" s="37"/>
      <c r="C27" s="37"/>
      <c r="D27" s="37"/>
      <c r="E27" s="37"/>
      <c r="F27" s="37"/>
    </row>
    <row r="28" s="36" customFormat="1" ht="20" customHeight="1" spans="2:6">
      <c r="B28" s="37"/>
      <c r="C28" s="37"/>
      <c r="D28" s="37"/>
      <c r="E28" s="37"/>
      <c r="F28" s="37"/>
    </row>
    <row r="29" s="37" customFormat="1" ht="20" customHeight="1"/>
    <row r="30" s="37" customFormat="1" ht="20" customHeight="1"/>
    <row r="31" s="37" customFormat="1" ht="20" customHeight="1"/>
    <row r="32" s="37" customFormat="1" ht="20" customHeight="1"/>
    <row r="33" s="37" customFormat="1" ht="20" customHeight="1"/>
    <row r="34" s="37" customFormat="1" ht="20" customHeight="1"/>
    <row r="35" s="37" customFormat="1" ht="20" customHeight="1"/>
    <row r="36" s="37" customFormat="1" ht="20" customHeight="1"/>
    <row r="37" s="37" customFormat="1" ht="20" customHeight="1"/>
    <row r="38" s="37" customFormat="1" ht="20" customHeight="1"/>
    <row r="39" s="37" customFormat="1" ht="20" customHeight="1"/>
    <row r="40" s="37" customFormat="1" ht="20" customHeight="1"/>
    <row r="41" s="37" customFormat="1" ht="20" customHeight="1"/>
    <row r="42" s="37" customFormat="1" ht="20" customHeight="1"/>
    <row r="43" s="37" customFormat="1" ht="20" customHeight="1"/>
    <row r="44" s="37" customFormat="1" ht="20" customHeight="1"/>
    <row r="45" s="37" customFormat="1" ht="20" customHeight="1"/>
    <row r="46" s="37" customFormat="1" ht="20" customHeight="1"/>
    <row r="47" s="37" customFormat="1" ht="20" customHeight="1"/>
    <row r="48" s="37" customFormat="1" ht="20" customHeight="1"/>
    <row r="49" s="37" customFormat="1" ht="20" customHeight="1"/>
    <row r="50" s="37" customFormat="1" ht="20" customHeight="1"/>
    <row r="51" s="37" customFormat="1" ht="20" customHeight="1"/>
    <row r="52" s="37" customFormat="1" ht="20" customHeight="1"/>
    <row r="53" s="37" customFormat="1" ht="20" customHeight="1"/>
    <row r="54" s="37" customFormat="1" ht="20" customHeight="1"/>
    <row r="55" s="37" customFormat="1" ht="20" customHeight="1"/>
    <row r="56" s="37" customFormat="1" ht="20" customHeight="1"/>
    <row r="57" s="37" customFormat="1" ht="20" customHeight="1"/>
    <row r="58" s="37" customFormat="1" ht="20" customHeight="1"/>
    <row r="59" s="37" customFormat="1" ht="20" customHeight="1"/>
    <row r="60" s="37" customFormat="1" ht="20" customHeight="1"/>
    <row r="61" s="37" customFormat="1" ht="20" customHeight="1"/>
    <row r="62" s="37" customFormat="1" ht="20" customHeight="1"/>
    <row r="63" s="37" customFormat="1" ht="20" customHeight="1"/>
    <row r="64" s="37" customFormat="1" ht="20" customHeight="1"/>
    <row r="65" s="37" customFormat="1" ht="20" customHeight="1"/>
  </sheetData>
  <mergeCells count="4">
    <mergeCell ref="C18:E18"/>
    <mergeCell ref="C9:C10"/>
    <mergeCell ref="C12:C13"/>
    <mergeCell ref="C14:C1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D1" sqref="D1"/>
    </sheetView>
  </sheetViews>
  <sheetFormatPr defaultColWidth="9" defaultRowHeight="13.5" outlineLevelCol="2"/>
  <cols>
    <col min="2" max="2" width="24.625" customWidth="1"/>
    <col min="3" max="3" width="16.625" customWidth="1"/>
  </cols>
  <sheetData>
    <row r="1" s="25" customFormat="1" ht="30" customHeight="1" spans="1:3">
      <c r="A1" s="29" t="s">
        <v>0</v>
      </c>
      <c r="B1" s="29" t="s">
        <v>1</v>
      </c>
      <c r="C1" s="30" t="s">
        <v>4</v>
      </c>
    </row>
    <row r="2" ht="20" customHeight="1" spans="1:3">
      <c r="A2" s="31">
        <v>1</v>
      </c>
      <c r="B2" s="32" t="s">
        <v>97</v>
      </c>
      <c r="C2" s="31">
        <v>8953</v>
      </c>
    </row>
    <row r="3" ht="20" customHeight="1" spans="1:3">
      <c r="A3" s="31">
        <v>2</v>
      </c>
      <c r="B3" s="32" t="s">
        <v>98</v>
      </c>
      <c r="C3" s="31">
        <v>336</v>
      </c>
    </row>
    <row r="4" ht="20" customHeight="1" spans="1:3">
      <c r="A4" s="31">
        <v>3</v>
      </c>
      <c r="B4" s="32" t="s">
        <v>99</v>
      </c>
      <c r="C4" s="31" t="s">
        <v>100</v>
      </c>
    </row>
    <row r="5" ht="20" customHeight="1" spans="1:3">
      <c r="A5" s="31">
        <v>4</v>
      </c>
      <c r="B5" s="32" t="s">
        <v>101</v>
      </c>
      <c r="C5" s="31" t="s">
        <v>102</v>
      </c>
    </row>
    <row r="6" ht="20" customHeight="1" spans="1:3">
      <c r="A6" s="31">
        <v>5</v>
      </c>
      <c r="B6" s="32" t="s">
        <v>103</v>
      </c>
      <c r="C6" s="31" t="s">
        <v>104</v>
      </c>
    </row>
    <row r="7" ht="20" customHeight="1" spans="1:3">
      <c r="A7" s="31">
        <v>6</v>
      </c>
      <c r="B7" s="32" t="s">
        <v>105</v>
      </c>
      <c r="C7" s="31" t="s">
        <v>106</v>
      </c>
    </row>
    <row r="8" ht="20" customHeight="1" spans="1:3">
      <c r="A8" s="31">
        <v>7</v>
      </c>
      <c r="B8" s="32" t="s">
        <v>107</v>
      </c>
      <c r="C8" s="31" t="s">
        <v>104</v>
      </c>
    </row>
    <row r="9" ht="20" customHeight="1" spans="1:3">
      <c r="A9" s="31">
        <v>8</v>
      </c>
      <c r="B9" s="32" t="s">
        <v>108</v>
      </c>
      <c r="C9" s="31" t="s">
        <v>106</v>
      </c>
    </row>
    <row r="10" ht="20" customHeight="1" spans="1:3">
      <c r="A10" s="31">
        <v>9</v>
      </c>
      <c r="B10" s="32" t="s">
        <v>109</v>
      </c>
      <c r="C10" s="31" t="s">
        <v>104</v>
      </c>
    </row>
    <row r="11" ht="20" customHeight="1" spans="1:3">
      <c r="A11" s="31">
        <v>10</v>
      </c>
      <c r="B11" s="32" t="s">
        <v>110</v>
      </c>
      <c r="C11" s="31">
        <v>1</v>
      </c>
    </row>
    <row r="12" ht="20" customHeight="1" spans="1:3">
      <c r="A12" s="31">
        <v>11</v>
      </c>
      <c r="B12" s="32" t="s">
        <v>111</v>
      </c>
      <c r="C12" s="31" t="s">
        <v>112</v>
      </c>
    </row>
    <row r="13" ht="14.25" spans="1:3">
      <c r="A13" s="31">
        <v>12</v>
      </c>
      <c r="B13" s="32" t="s">
        <v>113</v>
      </c>
      <c r="C13" s="31">
        <v>1</v>
      </c>
    </row>
    <row r="14" ht="14.25" spans="1:3">
      <c r="A14" s="33" t="s">
        <v>56</v>
      </c>
      <c r="B14" s="33"/>
      <c r="C14" s="33"/>
    </row>
    <row r="15" ht="14.25" spans="1:3">
      <c r="A15" s="31">
        <v>1</v>
      </c>
      <c r="B15" s="32" t="s">
        <v>97</v>
      </c>
      <c r="C15" s="31">
        <v>1788</v>
      </c>
    </row>
    <row r="16" ht="14.25" spans="1:3">
      <c r="A16" s="31">
        <v>2</v>
      </c>
      <c r="B16" s="32" t="s">
        <v>98</v>
      </c>
      <c r="C16" s="31">
        <v>124</v>
      </c>
    </row>
    <row r="17" ht="14.25" spans="1:3">
      <c r="A17" s="31">
        <v>3</v>
      </c>
      <c r="B17" s="32" t="s">
        <v>99</v>
      </c>
      <c r="C17" s="31" t="s">
        <v>114</v>
      </c>
    </row>
    <row r="18" ht="14.25" spans="1:3">
      <c r="A18" s="31">
        <v>4</v>
      </c>
      <c r="B18" s="32" t="s">
        <v>101</v>
      </c>
      <c r="C18" s="31" t="s">
        <v>102</v>
      </c>
    </row>
    <row r="19" ht="14.25" spans="1:3">
      <c r="A19" s="31">
        <v>5</v>
      </c>
      <c r="B19" s="32" t="s">
        <v>103</v>
      </c>
      <c r="C19" s="31" t="s">
        <v>104</v>
      </c>
    </row>
    <row r="20" ht="14.25" spans="1:3">
      <c r="A20" s="31">
        <v>6</v>
      </c>
      <c r="B20" s="32" t="s">
        <v>105</v>
      </c>
      <c r="C20" s="31" t="s">
        <v>115</v>
      </c>
    </row>
    <row r="21" ht="14.25" spans="1:3">
      <c r="A21" s="31">
        <v>7</v>
      </c>
      <c r="B21" s="32" t="s">
        <v>107</v>
      </c>
      <c r="C21" s="31">
        <v>2</v>
      </c>
    </row>
    <row r="22" ht="14.25" spans="1:3">
      <c r="A22" s="31">
        <v>8</v>
      </c>
      <c r="B22" s="32" t="s">
        <v>108</v>
      </c>
      <c r="C22" s="31" t="s">
        <v>115</v>
      </c>
    </row>
    <row r="23" ht="14.25" spans="1:3">
      <c r="A23" s="31">
        <v>9</v>
      </c>
      <c r="B23" s="32" t="s">
        <v>109</v>
      </c>
      <c r="C23" s="31">
        <v>2</v>
      </c>
    </row>
    <row r="24" ht="14.25" spans="1:3">
      <c r="A24" s="31">
        <v>10</v>
      </c>
      <c r="B24" s="32" t="s">
        <v>110</v>
      </c>
      <c r="C24" s="31">
        <v>1</v>
      </c>
    </row>
    <row r="25" ht="14.25" spans="1:3">
      <c r="A25" s="31">
        <v>11</v>
      </c>
      <c r="B25" s="32" t="s">
        <v>111</v>
      </c>
      <c r="C25" s="31">
        <v>3</v>
      </c>
    </row>
    <row r="26" ht="14.25" spans="1:3">
      <c r="A26" s="31">
        <v>12</v>
      </c>
      <c r="B26" s="32" t="s">
        <v>113</v>
      </c>
      <c r="C26" s="31">
        <v>1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6"/>
  <sheetViews>
    <sheetView workbookViewId="0">
      <selection activeCell="D2" sqref="D2"/>
    </sheetView>
  </sheetViews>
  <sheetFormatPr defaultColWidth="9" defaultRowHeight="13.5" outlineLevelCol="2"/>
  <cols>
    <col min="1" max="1" width="8.875" customWidth="1"/>
    <col min="2" max="2" width="22.5" customWidth="1"/>
    <col min="3" max="3" width="10.875" customWidth="1"/>
  </cols>
  <sheetData>
    <row r="1" s="20" customFormat="1" customHeight="1" spans="1:3">
      <c r="A1" s="21" t="s">
        <v>116</v>
      </c>
      <c r="B1" s="21"/>
      <c r="C1" s="21"/>
    </row>
    <row r="2" customFormat="1" customHeight="1" spans="1:3">
      <c r="A2" s="22" t="s">
        <v>0</v>
      </c>
      <c r="B2" s="22" t="s">
        <v>117</v>
      </c>
      <c r="C2" s="22" t="s">
        <v>118</v>
      </c>
    </row>
    <row r="3" customFormat="1" customHeight="1" spans="1:3">
      <c r="A3" s="22">
        <v>1</v>
      </c>
      <c r="B3" s="22" t="s">
        <v>119</v>
      </c>
      <c r="C3" s="22">
        <v>17</v>
      </c>
    </row>
    <row r="4" customFormat="1" customHeight="1" spans="1:3">
      <c r="A4" s="22">
        <v>2</v>
      </c>
      <c r="B4" s="22" t="s">
        <v>120</v>
      </c>
      <c r="C4" s="22">
        <v>17</v>
      </c>
    </row>
    <row r="5" customFormat="1" customHeight="1" spans="1:3">
      <c r="A5" s="22">
        <v>3</v>
      </c>
      <c r="B5" s="22" t="s">
        <v>121</v>
      </c>
      <c r="C5" s="22">
        <v>17</v>
      </c>
    </row>
    <row r="6" customFormat="1" customHeight="1" spans="1:3">
      <c r="A6" s="22">
        <v>4</v>
      </c>
      <c r="B6" s="22" t="s">
        <v>122</v>
      </c>
      <c r="C6" s="22">
        <v>4</v>
      </c>
    </row>
    <row r="7" customFormat="1" customHeight="1" spans="1:3">
      <c r="A7" s="22">
        <v>5</v>
      </c>
      <c r="B7" s="22" t="s">
        <v>123</v>
      </c>
      <c r="C7" s="22">
        <v>3</v>
      </c>
    </row>
    <row r="8" customFormat="1" customHeight="1" spans="1:3">
      <c r="A8" s="22">
        <v>6</v>
      </c>
      <c r="B8" s="23" t="s">
        <v>124</v>
      </c>
      <c r="C8" s="22">
        <v>6</v>
      </c>
    </row>
    <row r="9" customFormat="1" customHeight="1" spans="1:3">
      <c r="A9" s="22">
        <v>7</v>
      </c>
      <c r="B9" s="23" t="s">
        <v>125</v>
      </c>
      <c r="C9" s="22">
        <v>2</v>
      </c>
    </row>
    <row r="10" customFormat="1" customHeight="1" spans="1:3">
      <c r="A10" s="22">
        <v>8</v>
      </c>
      <c r="B10" s="22" t="s">
        <v>126</v>
      </c>
      <c r="C10" s="22">
        <v>11</v>
      </c>
    </row>
    <row r="11" customFormat="1" customHeight="1" spans="1:3">
      <c r="A11" s="22">
        <v>9</v>
      </c>
      <c r="B11" s="22" t="s">
        <v>127</v>
      </c>
      <c r="C11" s="22">
        <v>13</v>
      </c>
    </row>
    <row r="12" customFormat="1" customHeight="1" spans="1:3">
      <c r="A12" s="22">
        <v>10</v>
      </c>
      <c r="B12" s="22" t="s">
        <v>128</v>
      </c>
      <c r="C12" s="22">
        <v>18</v>
      </c>
    </row>
    <row r="13" customFormat="1" customHeight="1" spans="1:3">
      <c r="A13" s="22">
        <v>11</v>
      </c>
      <c r="B13" s="22" t="s">
        <v>129</v>
      </c>
      <c r="C13" s="22">
        <v>16</v>
      </c>
    </row>
    <row r="14" customFormat="1" customHeight="1" spans="1:3">
      <c r="A14" s="22">
        <v>12</v>
      </c>
      <c r="B14" s="22" t="s">
        <v>130</v>
      </c>
      <c r="C14" s="22">
        <v>14</v>
      </c>
    </row>
    <row r="15" customFormat="1" customHeight="1" spans="1:3">
      <c r="A15" s="22">
        <v>13</v>
      </c>
      <c r="B15" s="22" t="s">
        <v>131</v>
      </c>
      <c r="C15" s="22">
        <v>12</v>
      </c>
    </row>
    <row r="16" customFormat="1" customHeight="1" spans="1:3">
      <c r="A16" s="22">
        <v>14</v>
      </c>
      <c r="B16" s="22" t="s">
        <v>132</v>
      </c>
      <c r="C16" s="22">
        <v>24</v>
      </c>
    </row>
    <row r="17" customFormat="1" customHeight="1" spans="1:3">
      <c r="A17" s="22">
        <v>15</v>
      </c>
      <c r="B17" s="22" t="s">
        <v>133</v>
      </c>
      <c r="C17" s="22">
        <v>20</v>
      </c>
    </row>
    <row r="18" customFormat="1" customHeight="1" spans="1:3">
      <c r="A18" s="22">
        <v>16</v>
      </c>
      <c r="B18" s="22" t="s">
        <v>134</v>
      </c>
      <c r="C18" s="22">
        <v>25</v>
      </c>
    </row>
    <row r="19" customFormat="1" customHeight="1" spans="1:3">
      <c r="A19" s="22">
        <v>17</v>
      </c>
      <c r="B19" s="22" t="s">
        <v>135</v>
      </c>
      <c r="C19" s="22">
        <v>23</v>
      </c>
    </row>
    <row r="20" customFormat="1" customHeight="1" spans="1:3">
      <c r="A20" s="22">
        <v>18</v>
      </c>
      <c r="B20" s="22" t="s">
        <v>136</v>
      </c>
      <c r="C20" s="22">
        <v>21</v>
      </c>
    </row>
    <row r="21" customFormat="1" customHeight="1" spans="1:3">
      <c r="A21" s="22">
        <v>19</v>
      </c>
      <c r="B21" s="22" t="s">
        <v>137</v>
      </c>
      <c r="C21" s="22">
        <v>19</v>
      </c>
    </row>
    <row r="22" customFormat="1" customHeight="1" spans="1:3">
      <c r="A22" s="22">
        <v>20</v>
      </c>
      <c r="B22" s="22" t="s">
        <v>138</v>
      </c>
      <c r="C22" s="22">
        <v>31</v>
      </c>
    </row>
    <row r="23" customFormat="1" customHeight="1" spans="1:3">
      <c r="A23" s="22">
        <v>21</v>
      </c>
      <c r="B23" s="22" t="s">
        <v>139</v>
      </c>
      <c r="C23" s="22">
        <v>27</v>
      </c>
    </row>
    <row r="24" customFormat="1" customHeight="1" spans="1:3">
      <c r="A24" s="22">
        <v>22</v>
      </c>
      <c r="B24" s="22" t="s">
        <v>140</v>
      </c>
      <c r="C24" s="22">
        <v>32</v>
      </c>
    </row>
    <row r="25" customFormat="1" customHeight="1" spans="1:3">
      <c r="A25" s="22">
        <v>23</v>
      </c>
      <c r="B25" s="22" t="s">
        <v>141</v>
      </c>
      <c r="C25" s="22">
        <v>30</v>
      </c>
    </row>
    <row r="26" customFormat="1" customHeight="1" spans="1:3">
      <c r="A26" s="22">
        <v>24</v>
      </c>
      <c r="B26" s="22" t="s">
        <v>142</v>
      </c>
      <c r="C26" s="22">
        <v>28</v>
      </c>
    </row>
    <row r="27" customFormat="1" customHeight="1" spans="1:3">
      <c r="A27" s="22">
        <v>25</v>
      </c>
      <c r="B27" s="22" t="s">
        <v>143</v>
      </c>
      <c r="C27" s="22">
        <v>26</v>
      </c>
    </row>
    <row r="28" customFormat="1" customHeight="1" spans="1:3">
      <c r="A28" s="22">
        <v>26</v>
      </c>
      <c r="B28" s="22" t="s">
        <v>144</v>
      </c>
      <c r="C28" s="22">
        <v>38</v>
      </c>
    </row>
    <row r="29" customFormat="1" customHeight="1" spans="1:3">
      <c r="A29" s="22">
        <v>27</v>
      </c>
      <c r="B29" s="22" t="s">
        <v>145</v>
      </c>
      <c r="C29" s="22">
        <v>34</v>
      </c>
    </row>
    <row r="30" customFormat="1" customHeight="1" spans="1:3">
      <c r="A30" s="22">
        <v>28</v>
      </c>
      <c r="B30" s="22" t="s">
        <v>146</v>
      </c>
      <c r="C30" s="22">
        <v>33</v>
      </c>
    </row>
    <row r="31" customFormat="1" customHeight="1" spans="1:3">
      <c r="A31" s="22">
        <v>29</v>
      </c>
      <c r="B31" s="22" t="s">
        <v>147</v>
      </c>
      <c r="C31" s="22">
        <v>35</v>
      </c>
    </row>
    <row r="32" customFormat="1" customHeight="1" spans="1:3">
      <c r="A32" s="22">
        <v>30</v>
      </c>
      <c r="B32" s="22" t="s">
        <v>148</v>
      </c>
      <c r="C32" s="22">
        <v>37</v>
      </c>
    </row>
    <row r="33" customFormat="1" customHeight="1" spans="1:3">
      <c r="A33" s="22">
        <v>31</v>
      </c>
      <c r="B33" s="22" t="s">
        <v>149</v>
      </c>
      <c r="C33" s="22">
        <v>39</v>
      </c>
    </row>
    <row r="35" spans="1:3">
      <c r="A35" s="21" t="s">
        <v>150</v>
      </c>
      <c r="B35" s="21"/>
      <c r="C35" s="21"/>
    </row>
    <row r="36" spans="1:3">
      <c r="A36" s="22" t="s">
        <v>0</v>
      </c>
      <c r="B36" s="22" t="s">
        <v>117</v>
      </c>
      <c r="C36" s="22" t="s">
        <v>118</v>
      </c>
    </row>
    <row r="37" spans="1:3">
      <c r="A37" s="22">
        <v>1</v>
      </c>
      <c r="B37" s="22" t="s">
        <v>151</v>
      </c>
      <c r="C37" s="22">
        <v>4</v>
      </c>
    </row>
    <row r="38" spans="1:3">
      <c r="A38" s="22">
        <v>2</v>
      </c>
      <c r="B38" s="22" t="s">
        <v>152</v>
      </c>
      <c r="C38" s="22">
        <v>2</v>
      </c>
    </row>
    <row r="39" spans="1:3">
      <c r="A39" s="22">
        <v>3</v>
      </c>
      <c r="B39" s="22" t="s">
        <v>153</v>
      </c>
      <c r="C39" s="22">
        <v>6</v>
      </c>
    </row>
    <row r="40" spans="1:3">
      <c r="A40" s="22">
        <v>4</v>
      </c>
      <c r="B40" s="22" t="s">
        <v>154</v>
      </c>
      <c r="C40" s="22">
        <v>5</v>
      </c>
    </row>
    <row r="41" spans="1:3">
      <c r="A41" s="22">
        <v>5</v>
      </c>
      <c r="B41" s="22" t="s">
        <v>155</v>
      </c>
      <c r="C41" s="22">
        <v>3</v>
      </c>
    </row>
    <row r="42" spans="1:3">
      <c r="A42" s="22">
        <v>6</v>
      </c>
      <c r="B42" s="22" t="s">
        <v>156</v>
      </c>
      <c r="C42" s="22">
        <v>1</v>
      </c>
    </row>
    <row r="43" spans="1:3">
      <c r="A43" s="22">
        <v>7</v>
      </c>
      <c r="B43" s="22" t="s">
        <v>157</v>
      </c>
      <c r="C43" s="22">
        <v>13</v>
      </c>
    </row>
    <row r="44" spans="1:3">
      <c r="A44" s="22">
        <v>8</v>
      </c>
      <c r="B44" s="22" t="s">
        <v>158</v>
      </c>
      <c r="C44" s="22">
        <v>12</v>
      </c>
    </row>
    <row r="45" spans="1:3">
      <c r="A45" s="22">
        <v>9</v>
      </c>
      <c r="B45" s="22" t="s">
        <v>159</v>
      </c>
      <c r="C45" s="22">
        <v>14</v>
      </c>
    </row>
    <row r="46" spans="1:3">
      <c r="A46" s="22">
        <v>10</v>
      </c>
      <c r="B46" s="22" t="s">
        <v>160</v>
      </c>
      <c r="C46" s="22">
        <v>9</v>
      </c>
    </row>
    <row r="47" spans="1:3">
      <c r="A47" s="22">
        <v>11</v>
      </c>
      <c r="B47" s="22" t="s">
        <v>161</v>
      </c>
      <c r="C47" s="22">
        <v>10</v>
      </c>
    </row>
    <row r="48" spans="1:3">
      <c r="A48" s="22">
        <v>12</v>
      </c>
      <c r="B48" s="22" t="s">
        <v>162</v>
      </c>
      <c r="C48" s="22">
        <v>8</v>
      </c>
    </row>
    <row r="49" spans="1:3">
      <c r="A49" s="22">
        <v>13</v>
      </c>
      <c r="B49" s="22" t="s">
        <v>163</v>
      </c>
      <c r="C49" s="22">
        <v>21</v>
      </c>
    </row>
    <row r="50" spans="1:3">
      <c r="A50" s="22">
        <v>14</v>
      </c>
      <c r="B50" s="22" t="s">
        <v>164</v>
      </c>
      <c r="C50" s="22">
        <v>16</v>
      </c>
    </row>
    <row r="51" spans="1:3">
      <c r="A51" s="22">
        <v>15</v>
      </c>
      <c r="B51" s="22" t="s">
        <v>165</v>
      </c>
      <c r="C51" s="22">
        <v>20</v>
      </c>
    </row>
    <row r="52" spans="1:3">
      <c r="A52" s="22">
        <v>16</v>
      </c>
      <c r="B52" s="22" t="s">
        <v>166</v>
      </c>
      <c r="C52" s="22">
        <v>19</v>
      </c>
    </row>
    <row r="53" spans="1:3">
      <c r="A53" s="22">
        <v>17</v>
      </c>
      <c r="B53" s="22" t="s">
        <v>167</v>
      </c>
      <c r="C53" s="22">
        <v>17</v>
      </c>
    </row>
    <row r="54" spans="1:3">
      <c r="A54" s="22">
        <v>18</v>
      </c>
      <c r="B54" s="22" t="s">
        <v>168</v>
      </c>
      <c r="C54" s="22">
        <v>15</v>
      </c>
    </row>
    <row r="55" spans="1:3">
      <c r="A55" s="22">
        <v>19</v>
      </c>
      <c r="B55" s="22" t="s">
        <v>169</v>
      </c>
      <c r="C55" s="22">
        <v>27</v>
      </c>
    </row>
    <row r="56" spans="1:3">
      <c r="A56" s="22">
        <v>20</v>
      </c>
      <c r="B56" s="22" t="s">
        <v>170</v>
      </c>
      <c r="C56" s="22">
        <v>23</v>
      </c>
    </row>
    <row r="57" spans="1:3">
      <c r="A57" s="22">
        <v>21</v>
      </c>
      <c r="B57" s="22" t="s">
        <v>171</v>
      </c>
      <c r="C57" s="22">
        <v>28</v>
      </c>
    </row>
    <row r="58" spans="1:3">
      <c r="A58" s="22">
        <v>22</v>
      </c>
      <c r="B58" s="22" t="s">
        <v>172</v>
      </c>
      <c r="C58" s="22">
        <v>26</v>
      </c>
    </row>
    <row r="59" spans="1:3">
      <c r="A59" s="22">
        <v>23</v>
      </c>
      <c r="B59" s="22" t="s">
        <v>173</v>
      </c>
      <c r="C59" s="22">
        <v>24</v>
      </c>
    </row>
    <row r="60" spans="1:3">
      <c r="A60" s="22">
        <v>24</v>
      </c>
      <c r="B60" s="22" t="s">
        <v>174</v>
      </c>
      <c r="C60" s="22">
        <v>22</v>
      </c>
    </row>
    <row r="62" spans="1:3">
      <c r="A62" s="21" t="s">
        <v>175</v>
      </c>
      <c r="B62" s="21"/>
      <c r="C62" s="21"/>
    </row>
    <row r="63" spans="1:3">
      <c r="A63" s="22" t="s">
        <v>0</v>
      </c>
      <c r="B63" s="22" t="s">
        <v>117</v>
      </c>
      <c r="C63" s="22" t="s">
        <v>118</v>
      </c>
    </row>
    <row r="64" spans="1:3">
      <c r="A64" s="22">
        <v>1</v>
      </c>
      <c r="B64" s="22" t="s">
        <v>176</v>
      </c>
      <c r="C64" s="22">
        <v>12</v>
      </c>
    </row>
    <row r="65" spans="1:3">
      <c r="A65" s="22">
        <v>2</v>
      </c>
      <c r="B65" s="22" t="s">
        <v>177</v>
      </c>
      <c r="C65" s="22">
        <v>16</v>
      </c>
    </row>
    <row r="66" spans="1:3">
      <c r="A66" s="22">
        <v>3</v>
      </c>
      <c r="B66" s="22" t="s">
        <v>178</v>
      </c>
      <c r="C66" s="22">
        <v>10</v>
      </c>
    </row>
    <row r="67" spans="1:3">
      <c r="A67" s="22">
        <v>4</v>
      </c>
      <c r="B67" s="22" t="s">
        <v>179</v>
      </c>
      <c r="C67" s="22">
        <v>13</v>
      </c>
    </row>
    <row r="68" spans="1:3">
      <c r="A68" s="22">
        <v>5</v>
      </c>
      <c r="B68" s="22" t="s">
        <v>180</v>
      </c>
      <c r="C68" s="22">
        <v>11</v>
      </c>
    </row>
    <row r="69" spans="1:3">
      <c r="A69" s="22">
        <v>6</v>
      </c>
      <c r="B69" s="22" t="s">
        <v>181</v>
      </c>
      <c r="C69" s="22">
        <v>9</v>
      </c>
    </row>
    <row r="70" spans="1:3">
      <c r="A70" s="22">
        <v>7</v>
      </c>
      <c r="B70" s="22" t="s">
        <v>182</v>
      </c>
      <c r="C70" s="22">
        <v>6</v>
      </c>
    </row>
    <row r="71" spans="1:3">
      <c r="A71" s="22">
        <v>8</v>
      </c>
      <c r="B71" s="22" t="s">
        <v>183</v>
      </c>
      <c r="C71" s="22">
        <v>2</v>
      </c>
    </row>
    <row r="72" spans="1:3">
      <c r="A72" s="22">
        <v>9</v>
      </c>
      <c r="B72" s="24" t="s">
        <v>184</v>
      </c>
      <c r="C72" s="22">
        <v>7</v>
      </c>
    </row>
    <row r="73" spans="1:3">
      <c r="A73" s="22">
        <v>10</v>
      </c>
      <c r="B73" s="24" t="s">
        <v>185</v>
      </c>
      <c r="C73" s="22">
        <v>5</v>
      </c>
    </row>
    <row r="74" spans="1:3">
      <c r="A74" s="22">
        <v>11</v>
      </c>
      <c r="B74" s="24" t="s">
        <v>186</v>
      </c>
      <c r="C74" s="22">
        <v>3</v>
      </c>
    </row>
    <row r="75" spans="1:3">
      <c r="A75" s="22">
        <v>12</v>
      </c>
      <c r="B75" s="24" t="s">
        <v>187</v>
      </c>
      <c r="C75" s="22">
        <v>1</v>
      </c>
    </row>
    <row r="76" spans="1:3">
      <c r="A76" s="22">
        <v>13</v>
      </c>
      <c r="B76" s="22" t="s">
        <v>188</v>
      </c>
      <c r="C76" s="22">
        <v>22</v>
      </c>
    </row>
    <row r="77" spans="1:3">
      <c r="A77" s="22">
        <v>14</v>
      </c>
      <c r="B77" s="25" t="s">
        <v>189</v>
      </c>
      <c r="C77" s="22">
        <v>19</v>
      </c>
    </row>
    <row r="78" spans="1:3">
      <c r="A78" s="22">
        <v>15</v>
      </c>
      <c r="B78" s="24" t="s">
        <v>190</v>
      </c>
      <c r="C78" s="22">
        <v>23</v>
      </c>
    </row>
    <row r="79" spans="1:3">
      <c r="A79" s="22">
        <v>16</v>
      </c>
      <c r="B79" s="24" t="s">
        <v>191</v>
      </c>
      <c r="C79" s="22">
        <v>21</v>
      </c>
    </row>
    <row r="80" spans="1:3">
      <c r="A80" s="22">
        <v>17</v>
      </c>
      <c r="B80" s="24" t="s">
        <v>192</v>
      </c>
      <c r="C80" s="22">
        <v>17</v>
      </c>
    </row>
    <row r="81" spans="1:3">
      <c r="A81" s="22">
        <v>18</v>
      </c>
      <c r="B81" s="24" t="s">
        <v>193</v>
      </c>
      <c r="C81" s="22">
        <v>18</v>
      </c>
    </row>
    <row r="82" spans="1:3">
      <c r="A82" s="22">
        <v>19</v>
      </c>
      <c r="B82" s="24" t="s">
        <v>194</v>
      </c>
      <c r="C82" s="22">
        <v>25</v>
      </c>
    </row>
    <row r="83" spans="1:3">
      <c r="A83" s="22">
        <v>20</v>
      </c>
      <c r="B83" s="24" t="s">
        <v>195</v>
      </c>
      <c r="C83" s="22">
        <v>28</v>
      </c>
    </row>
    <row r="84" spans="1:3">
      <c r="A84" s="22">
        <v>21</v>
      </c>
      <c r="B84" s="24" t="s">
        <v>196</v>
      </c>
      <c r="C84" s="22">
        <v>27</v>
      </c>
    </row>
    <row r="85" spans="1:3">
      <c r="A85" s="22">
        <v>22</v>
      </c>
      <c r="B85" s="24" t="s">
        <v>197</v>
      </c>
      <c r="C85" s="22">
        <v>26</v>
      </c>
    </row>
    <row r="86" spans="1:3">
      <c r="A86" s="22">
        <v>23</v>
      </c>
      <c r="B86" s="24" t="s">
        <v>198</v>
      </c>
      <c r="C86" s="22">
        <v>24</v>
      </c>
    </row>
    <row r="87" spans="1:3">
      <c r="A87" s="22">
        <v>24</v>
      </c>
      <c r="B87" s="22" t="s">
        <v>199</v>
      </c>
      <c r="C87" s="22">
        <v>33</v>
      </c>
    </row>
    <row r="88" spans="1:3">
      <c r="A88" s="22">
        <v>25</v>
      </c>
      <c r="B88" s="25" t="s">
        <v>200</v>
      </c>
      <c r="C88" s="22">
        <v>30</v>
      </c>
    </row>
    <row r="89" spans="1:3">
      <c r="A89" s="22">
        <v>26</v>
      </c>
      <c r="B89" s="24" t="s">
        <v>201</v>
      </c>
      <c r="C89" s="22">
        <v>34</v>
      </c>
    </row>
    <row r="90" spans="1:3">
      <c r="A90" s="22">
        <v>27</v>
      </c>
      <c r="B90" s="24" t="s">
        <v>202</v>
      </c>
      <c r="C90" s="22">
        <v>32</v>
      </c>
    </row>
    <row r="91" spans="1:3">
      <c r="A91" s="22">
        <v>28</v>
      </c>
      <c r="B91" s="24" t="s">
        <v>203</v>
      </c>
      <c r="C91" s="22">
        <v>31</v>
      </c>
    </row>
    <row r="92" spans="1:3">
      <c r="A92" s="22">
        <v>29</v>
      </c>
      <c r="B92" s="24" t="s">
        <v>204</v>
      </c>
      <c r="C92" s="22">
        <v>29</v>
      </c>
    </row>
    <row r="93" spans="1:3">
      <c r="A93" s="22">
        <v>30</v>
      </c>
      <c r="B93" s="24" t="s">
        <v>205</v>
      </c>
      <c r="C93" s="22">
        <v>37</v>
      </c>
    </row>
    <row r="94" spans="1:3">
      <c r="A94" s="22">
        <v>31</v>
      </c>
      <c r="B94" s="24" t="s">
        <v>206</v>
      </c>
      <c r="C94" s="22">
        <v>39</v>
      </c>
    </row>
    <row r="95" spans="1:3">
      <c r="A95" s="22">
        <v>32</v>
      </c>
      <c r="B95" s="24" t="s">
        <v>207</v>
      </c>
      <c r="C95" s="22">
        <v>36</v>
      </c>
    </row>
    <row r="96" spans="1:3">
      <c r="A96" s="22">
        <v>33</v>
      </c>
      <c r="B96" s="24" t="s">
        <v>208</v>
      </c>
      <c r="C96" s="22">
        <v>35</v>
      </c>
    </row>
    <row r="98" spans="1:3">
      <c r="A98" s="21" t="s">
        <v>209</v>
      </c>
      <c r="B98" s="21"/>
      <c r="C98" s="21"/>
    </row>
    <row r="99" spans="1:3">
      <c r="A99" s="22" t="s">
        <v>0</v>
      </c>
      <c r="B99" s="22" t="s">
        <v>117</v>
      </c>
      <c r="C99" s="22" t="s">
        <v>118</v>
      </c>
    </row>
    <row r="100" spans="1:3">
      <c r="A100" s="22">
        <v>1</v>
      </c>
      <c r="B100" s="22" t="s">
        <v>210</v>
      </c>
      <c r="C100" s="22">
        <v>16</v>
      </c>
    </row>
    <row r="101" spans="1:3">
      <c r="A101" s="22">
        <v>2</v>
      </c>
      <c r="B101" s="22" t="s">
        <v>211</v>
      </c>
      <c r="C101" s="22">
        <v>13</v>
      </c>
    </row>
    <row r="102" spans="1:3">
      <c r="A102" s="22">
        <v>3</v>
      </c>
      <c r="B102" s="22" t="s">
        <v>212</v>
      </c>
      <c r="C102" s="22">
        <v>18</v>
      </c>
    </row>
    <row r="103" spans="1:3">
      <c r="A103" s="22">
        <v>4</v>
      </c>
      <c r="B103" s="24" t="s">
        <v>213</v>
      </c>
      <c r="C103" s="22">
        <v>17</v>
      </c>
    </row>
    <row r="104" spans="1:3">
      <c r="A104" s="22">
        <v>5</v>
      </c>
      <c r="B104" s="24" t="s">
        <v>214</v>
      </c>
      <c r="C104" s="22">
        <v>15</v>
      </c>
    </row>
    <row r="105" spans="1:3">
      <c r="A105" s="22">
        <v>6</v>
      </c>
      <c r="B105" s="24" t="s">
        <v>215</v>
      </c>
      <c r="C105" s="22">
        <v>14</v>
      </c>
    </row>
    <row r="106" spans="1:3">
      <c r="A106" s="22">
        <v>7</v>
      </c>
      <c r="B106" s="24" t="s">
        <v>216</v>
      </c>
      <c r="C106" s="22">
        <v>12</v>
      </c>
    </row>
    <row r="107" spans="1:3">
      <c r="A107" s="22">
        <v>8</v>
      </c>
      <c r="B107" s="24" t="s">
        <v>217</v>
      </c>
      <c r="C107" s="22">
        <v>20</v>
      </c>
    </row>
    <row r="108" spans="1:3">
      <c r="A108" s="22">
        <v>9</v>
      </c>
      <c r="B108" s="24" t="s">
        <v>218</v>
      </c>
      <c r="C108" s="22">
        <v>21</v>
      </c>
    </row>
    <row r="109" spans="1:3">
      <c r="A109" s="22">
        <v>10</v>
      </c>
      <c r="B109" s="24" t="s">
        <v>219</v>
      </c>
      <c r="C109" s="22">
        <v>19</v>
      </c>
    </row>
    <row r="110" spans="1:3">
      <c r="A110" s="22">
        <v>11</v>
      </c>
      <c r="B110" s="24" t="s">
        <v>220</v>
      </c>
      <c r="C110" s="22">
        <v>22</v>
      </c>
    </row>
    <row r="111" spans="1:3">
      <c r="A111" s="22">
        <v>12</v>
      </c>
      <c r="B111" s="22" t="s">
        <v>221</v>
      </c>
      <c r="C111" s="22">
        <v>7</v>
      </c>
    </row>
    <row r="112" spans="1:3">
      <c r="A112" s="22">
        <v>13</v>
      </c>
      <c r="B112" s="22" t="s">
        <v>222</v>
      </c>
      <c r="C112" s="22">
        <v>1</v>
      </c>
    </row>
    <row r="113" spans="1:3">
      <c r="A113" s="22">
        <v>14</v>
      </c>
      <c r="B113" s="22" t="s">
        <v>223</v>
      </c>
      <c r="C113" s="22">
        <v>2</v>
      </c>
    </row>
    <row r="114" spans="1:3">
      <c r="A114" s="22">
        <v>15</v>
      </c>
      <c r="B114" s="24" t="s">
        <v>224</v>
      </c>
      <c r="C114" s="22">
        <v>6</v>
      </c>
    </row>
    <row r="115" spans="1:3">
      <c r="A115" s="22">
        <v>16</v>
      </c>
      <c r="B115" s="24" t="s">
        <v>225</v>
      </c>
      <c r="C115" s="22">
        <v>3</v>
      </c>
    </row>
    <row r="116" spans="1:3">
      <c r="A116" s="22">
        <v>17</v>
      </c>
      <c r="B116" s="24" t="s">
        <v>226</v>
      </c>
      <c r="C116" s="22">
        <v>4</v>
      </c>
    </row>
    <row r="117" spans="1:3">
      <c r="A117" s="22">
        <v>18</v>
      </c>
      <c r="B117" s="24" t="s">
        <v>227</v>
      </c>
      <c r="C117" s="22">
        <v>5</v>
      </c>
    </row>
    <row r="118" spans="1:3">
      <c r="A118" s="22">
        <v>19</v>
      </c>
      <c r="B118" s="24" t="s">
        <v>228</v>
      </c>
      <c r="C118" s="22">
        <v>11</v>
      </c>
    </row>
    <row r="119" spans="1:3">
      <c r="A119" s="22">
        <v>20</v>
      </c>
      <c r="B119" s="24" t="s">
        <v>229</v>
      </c>
      <c r="C119" s="22">
        <v>10</v>
      </c>
    </row>
    <row r="120" spans="1:3">
      <c r="A120" s="22">
        <v>21</v>
      </c>
      <c r="B120" s="24" t="s">
        <v>230</v>
      </c>
      <c r="C120" s="22">
        <v>8</v>
      </c>
    </row>
    <row r="121" spans="1:3">
      <c r="A121" s="22">
        <v>22</v>
      </c>
      <c r="B121" s="24" t="s">
        <v>231</v>
      </c>
      <c r="C121" s="22">
        <v>9</v>
      </c>
    </row>
    <row r="122" spans="1:3">
      <c r="A122" s="22">
        <v>23</v>
      </c>
      <c r="B122" s="24" t="s">
        <v>232</v>
      </c>
      <c r="C122" s="22">
        <v>12</v>
      </c>
    </row>
    <row r="124" spans="1:3">
      <c r="A124" s="21" t="s">
        <v>233</v>
      </c>
      <c r="B124" s="21"/>
      <c r="C124" s="21"/>
    </row>
    <row r="125" spans="1:3">
      <c r="A125" s="22" t="s">
        <v>0</v>
      </c>
      <c r="B125" s="22" t="s">
        <v>117</v>
      </c>
      <c r="C125" s="22" t="s">
        <v>118</v>
      </c>
    </row>
    <row r="126" spans="1:3">
      <c r="A126" s="22">
        <v>1</v>
      </c>
      <c r="B126" s="22" t="s">
        <v>234</v>
      </c>
      <c r="C126" s="22">
        <v>14</v>
      </c>
    </row>
    <row r="127" spans="1:3">
      <c r="A127" s="22">
        <v>2</v>
      </c>
      <c r="B127" s="22" t="s">
        <v>235</v>
      </c>
      <c r="C127" s="22">
        <v>13</v>
      </c>
    </row>
    <row r="128" spans="1:3">
      <c r="A128" s="22">
        <v>3</v>
      </c>
      <c r="B128" s="22" t="s">
        <v>236</v>
      </c>
      <c r="C128" s="22">
        <v>12</v>
      </c>
    </row>
    <row r="129" spans="1:3">
      <c r="A129" s="22">
        <v>4</v>
      </c>
      <c r="B129" s="24" t="s">
        <v>237</v>
      </c>
      <c r="C129" s="22">
        <v>16</v>
      </c>
    </row>
    <row r="130" spans="1:3">
      <c r="A130" s="22">
        <v>5</v>
      </c>
      <c r="B130" s="24" t="s">
        <v>238</v>
      </c>
      <c r="C130" s="22">
        <v>6</v>
      </c>
    </row>
    <row r="131" spans="1:3">
      <c r="A131" s="22">
        <v>6</v>
      </c>
      <c r="B131" s="24" t="s">
        <v>239</v>
      </c>
      <c r="C131" s="22">
        <v>19</v>
      </c>
    </row>
    <row r="132" spans="1:3">
      <c r="A132" s="22">
        <v>7</v>
      </c>
      <c r="B132" s="24" t="s">
        <v>240</v>
      </c>
      <c r="C132" s="22">
        <v>18</v>
      </c>
    </row>
    <row r="133" spans="1:3">
      <c r="A133" s="22">
        <v>8</v>
      </c>
      <c r="B133" s="24" t="s">
        <v>241</v>
      </c>
      <c r="C133" s="22">
        <v>17</v>
      </c>
    </row>
    <row r="134" spans="1:3">
      <c r="A134" s="22">
        <v>9</v>
      </c>
      <c r="B134" s="24" t="s">
        <v>242</v>
      </c>
      <c r="C134" s="22">
        <v>23</v>
      </c>
    </row>
    <row r="135" spans="1:3">
      <c r="A135" s="22">
        <v>10</v>
      </c>
      <c r="B135" s="24" t="s">
        <v>243</v>
      </c>
      <c r="C135" s="22">
        <v>24</v>
      </c>
    </row>
    <row r="136" spans="1:3">
      <c r="A136" s="22">
        <v>11</v>
      </c>
      <c r="B136" s="24" t="s">
        <v>244</v>
      </c>
      <c r="C136" s="22">
        <v>3</v>
      </c>
    </row>
    <row r="137" spans="1:3">
      <c r="A137" s="22">
        <v>12</v>
      </c>
      <c r="B137" s="24" t="s">
        <v>245</v>
      </c>
      <c r="C137" s="22">
        <v>40</v>
      </c>
    </row>
    <row r="138" spans="1:3">
      <c r="A138" s="22">
        <v>13</v>
      </c>
      <c r="B138" s="24" t="s">
        <v>246</v>
      </c>
      <c r="C138" s="22">
        <v>34</v>
      </c>
    </row>
    <row r="139" spans="1:3">
      <c r="A139" s="22">
        <v>14</v>
      </c>
      <c r="B139" s="24" t="s">
        <v>247</v>
      </c>
      <c r="C139" s="22">
        <v>30</v>
      </c>
    </row>
    <row r="140" spans="1:3">
      <c r="A140" s="22">
        <v>15</v>
      </c>
      <c r="B140" s="22" t="s">
        <v>248</v>
      </c>
      <c r="C140" s="22">
        <v>32</v>
      </c>
    </row>
    <row r="141" spans="1:3">
      <c r="A141" s="22">
        <v>16</v>
      </c>
      <c r="B141" s="24" t="s">
        <v>249</v>
      </c>
      <c r="C141" s="22">
        <v>39</v>
      </c>
    </row>
    <row r="142" spans="1:3">
      <c r="A142" s="22">
        <v>17</v>
      </c>
      <c r="B142" s="24" t="s">
        <v>250</v>
      </c>
      <c r="C142" s="22">
        <v>29</v>
      </c>
    </row>
    <row r="143" spans="1:3">
      <c r="A143" s="22">
        <v>18</v>
      </c>
      <c r="B143" s="24" t="s">
        <v>251</v>
      </c>
      <c r="C143" s="22">
        <v>25</v>
      </c>
    </row>
    <row r="144" spans="1:3">
      <c r="A144" s="22">
        <v>19</v>
      </c>
      <c r="B144" s="24" t="s">
        <v>252</v>
      </c>
      <c r="C144" s="22">
        <v>35</v>
      </c>
    </row>
    <row r="145" spans="1:3">
      <c r="A145" s="22">
        <v>20</v>
      </c>
      <c r="B145" s="24" t="s">
        <v>253</v>
      </c>
      <c r="C145" s="22">
        <v>38</v>
      </c>
    </row>
    <row r="146" spans="1:3">
      <c r="A146" s="22">
        <v>21</v>
      </c>
      <c r="B146" s="24" t="s">
        <v>254</v>
      </c>
      <c r="C146" s="22">
        <v>28</v>
      </c>
    </row>
    <row r="147" spans="1:3">
      <c r="A147" s="22">
        <v>22</v>
      </c>
      <c r="B147" s="24" t="s">
        <v>255</v>
      </c>
      <c r="C147" s="22">
        <v>27</v>
      </c>
    </row>
    <row r="149" spans="1:3">
      <c r="A149" s="26" t="s">
        <v>256</v>
      </c>
      <c r="B149" s="26"/>
      <c r="C149" s="20">
        <v>5</v>
      </c>
    </row>
    <row r="150" spans="1:3">
      <c r="A150" s="26" t="s">
        <v>257</v>
      </c>
      <c r="B150" s="26"/>
      <c r="C150" s="20">
        <v>133</v>
      </c>
    </row>
    <row r="156" ht="15" customHeight="1" spans="1:3">
      <c r="A156" s="27" t="s">
        <v>258</v>
      </c>
      <c r="B156" s="27"/>
      <c r="C156" s="27"/>
    </row>
    <row r="157" spans="1:3">
      <c r="A157" s="27" t="s">
        <v>0</v>
      </c>
      <c r="B157" s="27" t="s">
        <v>117</v>
      </c>
      <c r="C157" s="27" t="s">
        <v>118</v>
      </c>
    </row>
    <row r="158" spans="1:3">
      <c r="A158" s="27">
        <v>1</v>
      </c>
      <c r="B158" s="27" t="s">
        <v>259</v>
      </c>
      <c r="C158" s="27">
        <v>1</v>
      </c>
    </row>
    <row r="159" spans="1:3">
      <c r="A159" s="27">
        <v>2</v>
      </c>
      <c r="B159" s="27" t="s">
        <v>260</v>
      </c>
      <c r="C159" s="27">
        <v>2</v>
      </c>
    </row>
    <row r="160" spans="1:3">
      <c r="A160" s="27">
        <v>3</v>
      </c>
      <c r="B160" s="27" t="s">
        <v>261</v>
      </c>
      <c r="C160" s="27">
        <v>3</v>
      </c>
    </row>
    <row r="161" spans="1:3">
      <c r="A161" s="27">
        <v>4</v>
      </c>
      <c r="B161" s="27" t="s">
        <v>262</v>
      </c>
      <c r="C161" s="27">
        <v>4</v>
      </c>
    </row>
    <row r="162" spans="1:3">
      <c r="A162" s="27">
        <v>5</v>
      </c>
      <c r="B162" s="27" t="s">
        <v>263</v>
      </c>
      <c r="C162" s="27">
        <v>5</v>
      </c>
    </row>
    <row r="163" spans="1:3">
      <c r="A163" s="27">
        <v>6</v>
      </c>
      <c r="B163" s="27" t="s">
        <v>264</v>
      </c>
      <c r="C163" s="27">
        <v>6</v>
      </c>
    </row>
    <row r="164" spans="1:3">
      <c r="A164" s="27">
        <v>7</v>
      </c>
      <c r="B164" s="27" t="s">
        <v>265</v>
      </c>
      <c r="C164" s="27">
        <v>7</v>
      </c>
    </row>
    <row r="165" spans="1:3">
      <c r="A165" s="27">
        <v>8</v>
      </c>
      <c r="B165" s="27" t="s">
        <v>266</v>
      </c>
      <c r="C165" s="27">
        <v>8</v>
      </c>
    </row>
    <row r="166" spans="1:3">
      <c r="A166" s="27">
        <v>9</v>
      </c>
      <c r="B166" s="27" t="s">
        <v>267</v>
      </c>
      <c r="C166" s="27">
        <v>15</v>
      </c>
    </row>
    <row r="167" spans="1:3">
      <c r="A167" s="27">
        <v>10</v>
      </c>
      <c r="B167" s="27" t="s">
        <v>268</v>
      </c>
      <c r="C167" s="27">
        <v>17</v>
      </c>
    </row>
    <row r="168" spans="1:3">
      <c r="A168" s="28"/>
      <c r="B168" s="28"/>
      <c r="C168" s="28"/>
    </row>
    <row r="169" spans="1:3">
      <c r="A169" s="27" t="s">
        <v>269</v>
      </c>
      <c r="B169" s="27"/>
      <c r="C169" s="27"/>
    </row>
    <row r="170" spans="1:3">
      <c r="A170" s="27" t="s">
        <v>0</v>
      </c>
      <c r="B170" s="27" t="s">
        <v>117</v>
      </c>
      <c r="C170" s="27" t="s">
        <v>118</v>
      </c>
    </row>
    <row r="171" spans="1:3">
      <c r="A171" s="27">
        <v>1</v>
      </c>
      <c r="B171" s="27"/>
      <c r="C171" s="27"/>
    </row>
    <row r="172" spans="1:3">
      <c r="A172" s="27">
        <v>2</v>
      </c>
      <c r="B172" s="27"/>
      <c r="C172" s="27"/>
    </row>
    <row r="173" spans="1:3">
      <c r="A173" s="27">
        <v>3</v>
      </c>
      <c r="B173" s="27" t="s">
        <v>270</v>
      </c>
      <c r="C173" s="27">
        <v>3</v>
      </c>
    </row>
    <row r="174" spans="1:3">
      <c r="A174" s="27">
        <v>4</v>
      </c>
      <c r="B174" s="27"/>
      <c r="C174" s="27"/>
    </row>
    <row r="175" spans="1:3">
      <c r="A175" s="27">
        <v>5</v>
      </c>
      <c r="B175" s="27"/>
      <c r="C175" s="27"/>
    </row>
    <row r="176" spans="1:3">
      <c r="A176" s="27">
        <v>6</v>
      </c>
      <c r="B176" s="27" t="s">
        <v>271</v>
      </c>
      <c r="C176" s="27">
        <v>6</v>
      </c>
    </row>
  </sheetData>
  <mergeCells count="9">
    <mergeCell ref="A1:C1"/>
    <mergeCell ref="A35:C35"/>
    <mergeCell ref="A62:C62"/>
    <mergeCell ref="A98:C98"/>
    <mergeCell ref="A124:C124"/>
    <mergeCell ref="A149:B149"/>
    <mergeCell ref="A150:B150"/>
    <mergeCell ref="A156:C156"/>
    <mergeCell ref="A169:C16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G3" sqref="G3"/>
    </sheetView>
  </sheetViews>
  <sheetFormatPr defaultColWidth="9" defaultRowHeight="14.25" outlineLevelCol="5"/>
  <cols>
    <col min="1" max="1" width="9" style="13"/>
    <col min="2" max="2" width="15.5" style="13" customWidth="1"/>
    <col min="3" max="3" width="4.875" style="13" customWidth="1"/>
    <col min="4" max="4" width="21.375" style="13" customWidth="1"/>
    <col min="5" max="5" width="18.75" style="13" customWidth="1"/>
    <col min="6" max="6" width="12" style="13" customWidth="1"/>
    <col min="7" max="16384" width="9" style="13"/>
  </cols>
  <sheetData>
    <row r="1" s="13" customFormat="1" spans="1:6">
      <c r="A1" s="16" t="s">
        <v>272</v>
      </c>
      <c r="B1" s="16" t="s">
        <v>273</v>
      </c>
      <c r="C1" s="16" t="s">
        <v>4</v>
      </c>
      <c r="D1" s="16" t="s">
        <v>274</v>
      </c>
      <c r="E1" s="16" t="s">
        <v>275</v>
      </c>
      <c r="F1" s="16" t="s">
        <v>276</v>
      </c>
    </row>
    <row r="2" s="13" customFormat="1" ht="28" customHeight="1" spans="1:6">
      <c r="A2" s="17" t="s">
        <v>277</v>
      </c>
      <c r="B2" s="9" t="s">
        <v>278</v>
      </c>
      <c r="C2" s="9">
        <v>2</v>
      </c>
      <c r="D2" s="9" t="s">
        <v>279</v>
      </c>
      <c r="E2" s="9" t="s">
        <v>280</v>
      </c>
      <c r="F2" s="9" t="s">
        <v>281</v>
      </c>
    </row>
    <row r="3" s="13" customFormat="1" ht="27" customHeight="1" spans="1:6">
      <c r="A3" s="18"/>
      <c r="B3" s="9" t="s">
        <v>282</v>
      </c>
      <c r="C3" s="9">
        <v>3</v>
      </c>
      <c r="D3" s="9" t="s">
        <v>283</v>
      </c>
      <c r="E3" s="9" t="s">
        <v>284</v>
      </c>
      <c r="F3" s="9" t="s">
        <v>285</v>
      </c>
    </row>
    <row r="4" s="13" customFormat="1" ht="27" customHeight="1" spans="1:6">
      <c r="A4" s="19"/>
      <c r="B4" s="9" t="s">
        <v>286</v>
      </c>
      <c r="C4" s="9">
        <v>2</v>
      </c>
      <c r="D4" s="9" t="s">
        <v>287</v>
      </c>
      <c r="E4" s="9" t="s">
        <v>288</v>
      </c>
      <c r="F4" s="9" t="s">
        <v>289</v>
      </c>
    </row>
    <row r="5" s="13" customFormat="1" ht="71.25" spans="1:6">
      <c r="A5" s="17" t="s">
        <v>290</v>
      </c>
      <c r="B5" s="9" t="s">
        <v>291</v>
      </c>
      <c r="C5" s="9">
        <v>19</v>
      </c>
      <c r="D5" s="9" t="s">
        <v>292</v>
      </c>
      <c r="E5" s="9" t="s">
        <v>293</v>
      </c>
      <c r="F5" s="9" t="s">
        <v>294</v>
      </c>
    </row>
    <row r="6" s="13" customFormat="1" ht="28.5" spans="1:6">
      <c r="A6" s="18"/>
      <c r="B6" s="9" t="s">
        <v>295</v>
      </c>
      <c r="C6" s="9">
        <v>3</v>
      </c>
      <c r="D6" s="9" t="s">
        <v>296</v>
      </c>
      <c r="E6" s="9" t="s">
        <v>293</v>
      </c>
      <c r="F6" s="9" t="s">
        <v>294</v>
      </c>
    </row>
    <row r="7" s="13" customFormat="1" spans="1:6">
      <c r="A7" s="19"/>
      <c r="B7" s="9" t="s">
        <v>297</v>
      </c>
      <c r="C7" s="9">
        <v>1</v>
      </c>
      <c r="D7" s="9" t="s">
        <v>298</v>
      </c>
      <c r="E7" s="9"/>
      <c r="F7" s="9" t="s">
        <v>285</v>
      </c>
    </row>
    <row r="8" s="13" customFormat="1" ht="28.5" spans="1:6">
      <c r="A8" s="17" t="s">
        <v>299</v>
      </c>
      <c r="B8" s="9" t="s">
        <v>300</v>
      </c>
      <c r="C8" s="9">
        <v>3</v>
      </c>
      <c r="D8" s="9" t="s">
        <v>301</v>
      </c>
      <c r="E8" s="9" t="s">
        <v>302</v>
      </c>
      <c r="F8" s="9" t="s">
        <v>303</v>
      </c>
    </row>
    <row r="9" s="13" customFormat="1" ht="28.5" spans="1:6">
      <c r="A9" s="18"/>
      <c r="B9" s="9" t="s">
        <v>304</v>
      </c>
      <c r="C9" s="9">
        <v>1</v>
      </c>
      <c r="D9" s="9" t="s">
        <v>305</v>
      </c>
      <c r="E9" s="9" t="s">
        <v>306</v>
      </c>
      <c r="F9" s="9" t="s">
        <v>307</v>
      </c>
    </row>
    <row r="10" s="13" customFormat="1" ht="28.5" spans="1:6">
      <c r="A10" s="19"/>
      <c r="B10" s="9" t="s">
        <v>308</v>
      </c>
      <c r="C10" s="9">
        <v>1</v>
      </c>
      <c r="D10" s="9" t="s">
        <v>309</v>
      </c>
      <c r="E10" s="9" t="s">
        <v>310</v>
      </c>
      <c r="F10" s="9" t="s">
        <v>311</v>
      </c>
    </row>
    <row r="11" s="13" customFormat="1" spans="1:6">
      <c r="A11" s="10" t="s">
        <v>312</v>
      </c>
      <c r="B11" s="9" t="s">
        <v>313</v>
      </c>
      <c r="C11" s="9">
        <v>3</v>
      </c>
      <c r="D11" s="9" t="s">
        <v>314</v>
      </c>
      <c r="E11" s="9"/>
      <c r="F11" s="9" t="s">
        <v>315</v>
      </c>
    </row>
    <row r="12" s="13" customFormat="1" ht="28.5" spans="1:6">
      <c r="A12" s="17" t="s">
        <v>316</v>
      </c>
      <c r="B12" s="9" t="s">
        <v>317</v>
      </c>
      <c r="C12" s="9">
        <v>2</v>
      </c>
      <c r="D12" s="9" t="s">
        <v>318</v>
      </c>
      <c r="E12" s="9" t="s">
        <v>319</v>
      </c>
      <c r="F12" s="9" t="s">
        <v>320</v>
      </c>
    </row>
    <row r="13" s="13" customFormat="1" ht="28.5" spans="1:6">
      <c r="A13" s="19"/>
      <c r="B13" s="9" t="s">
        <v>321</v>
      </c>
      <c r="C13" s="9">
        <v>2</v>
      </c>
      <c r="D13" s="9" t="s">
        <v>322</v>
      </c>
      <c r="E13" s="9" t="s">
        <v>310</v>
      </c>
      <c r="F13" s="9" t="s">
        <v>323</v>
      </c>
    </row>
    <row r="14" s="13" customFormat="1" ht="28.5" spans="1:6">
      <c r="A14" s="17" t="s">
        <v>324</v>
      </c>
      <c r="B14" s="9" t="s">
        <v>325</v>
      </c>
      <c r="C14" s="9">
        <v>2</v>
      </c>
      <c r="D14" s="9" t="s">
        <v>318</v>
      </c>
      <c r="E14" s="9" t="s">
        <v>319</v>
      </c>
      <c r="F14" s="9" t="s">
        <v>320</v>
      </c>
    </row>
    <row r="15" s="13" customFormat="1" ht="28.5" spans="1:6">
      <c r="A15" s="19"/>
      <c r="B15" s="9" t="s">
        <v>326</v>
      </c>
      <c r="C15" s="9">
        <v>2</v>
      </c>
      <c r="D15" s="9" t="s">
        <v>322</v>
      </c>
      <c r="E15" s="9" t="s">
        <v>310</v>
      </c>
      <c r="F15" s="9" t="s">
        <v>323</v>
      </c>
    </row>
    <row r="16" s="13" customFormat="1" ht="28.5" spans="1:6">
      <c r="A16" s="17" t="s">
        <v>327</v>
      </c>
      <c r="B16" s="9" t="s">
        <v>328</v>
      </c>
      <c r="C16" s="9">
        <v>2</v>
      </c>
      <c r="D16" s="9" t="s">
        <v>329</v>
      </c>
      <c r="E16" s="9" t="s">
        <v>319</v>
      </c>
      <c r="F16" s="9" t="s">
        <v>320</v>
      </c>
    </row>
    <row r="17" s="13" customFormat="1" ht="28.5" spans="1:6">
      <c r="A17" s="19"/>
      <c r="B17" s="9" t="s">
        <v>330</v>
      </c>
      <c r="C17" s="9">
        <v>2</v>
      </c>
      <c r="D17" s="9" t="s">
        <v>331</v>
      </c>
      <c r="E17" s="9" t="s">
        <v>310</v>
      </c>
      <c r="F17" s="9" t="s">
        <v>323</v>
      </c>
    </row>
    <row r="18" s="13" customFormat="1" ht="28.5" spans="1:6">
      <c r="A18" s="17" t="s">
        <v>332</v>
      </c>
      <c r="B18" s="9" t="s">
        <v>333</v>
      </c>
      <c r="C18" s="9">
        <v>2</v>
      </c>
      <c r="D18" s="9" t="s">
        <v>329</v>
      </c>
      <c r="E18" s="9" t="s">
        <v>319</v>
      </c>
      <c r="F18" s="9" t="s">
        <v>320</v>
      </c>
    </row>
    <row r="19" s="13" customFormat="1" ht="28.5" spans="1:6">
      <c r="A19" s="19"/>
      <c r="B19" s="9" t="s">
        <v>334</v>
      </c>
      <c r="C19" s="9">
        <v>2</v>
      </c>
      <c r="D19" s="9" t="s">
        <v>331</v>
      </c>
      <c r="E19" s="9" t="s">
        <v>310</v>
      </c>
      <c r="F19" s="9" t="s">
        <v>323</v>
      </c>
    </row>
    <row r="20" s="13" customFormat="1" ht="28.5" spans="1:6">
      <c r="A20" s="17" t="s">
        <v>335</v>
      </c>
      <c r="B20" s="9" t="s">
        <v>336</v>
      </c>
      <c r="C20" s="9">
        <v>2</v>
      </c>
      <c r="D20" s="9" t="s">
        <v>337</v>
      </c>
      <c r="E20" s="9" t="s">
        <v>319</v>
      </c>
      <c r="F20" s="9" t="s">
        <v>320</v>
      </c>
    </row>
    <row r="21" s="13" customFormat="1" ht="28.5" spans="1:6">
      <c r="A21" s="19"/>
      <c r="B21" s="9" t="s">
        <v>338</v>
      </c>
      <c r="C21" s="9">
        <v>2</v>
      </c>
      <c r="D21" s="9" t="s">
        <v>339</v>
      </c>
      <c r="E21" s="9" t="s">
        <v>310</v>
      </c>
      <c r="F21" s="9" t="s">
        <v>323</v>
      </c>
    </row>
    <row r="22" s="13" customFormat="1" ht="28.5" spans="1:6">
      <c r="A22" s="17" t="s">
        <v>340</v>
      </c>
      <c r="B22" s="9" t="s">
        <v>341</v>
      </c>
      <c r="C22" s="9">
        <v>2</v>
      </c>
      <c r="D22" s="9" t="s">
        <v>337</v>
      </c>
      <c r="E22" s="9" t="s">
        <v>319</v>
      </c>
      <c r="F22" s="9" t="s">
        <v>320</v>
      </c>
    </row>
    <row r="23" s="13" customFormat="1" ht="28.5" spans="1:6">
      <c r="A23" s="19"/>
      <c r="B23" s="9" t="s">
        <v>342</v>
      </c>
      <c r="C23" s="9">
        <v>2</v>
      </c>
      <c r="D23" s="9" t="s">
        <v>339</v>
      </c>
      <c r="E23" s="9" t="s">
        <v>310</v>
      </c>
      <c r="F23" s="9" t="s">
        <v>323</v>
      </c>
    </row>
    <row r="24" s="13" customFormat="1" ht="28.5" spans="1:6">
      <c r="A24" s="17" t="s">
        <v>343</v>
      </c>
      <c r="B24" s="9" t="s">
        <v>344</v>
      </c>
      <c r="C24" s="9">
        <v>2</v>
      </c>
      <c r="D24" s="9" t="s">
        <v>345</v>
      </c>
      <c r="E24" s="9" t="s">
        <v>319</v>
      </c>
      <c r="F24" s="9" t="s">
        <v>320</v>
      </c>
    </row>
    <row r="25" s="13" customFormat="1" ht="28.5" spans="1:6">
      <c r="A25" s="19"/>
      <c r="B25" s="9" t="s">
        <v>346</v>
      </c>
      <c r="C25" s="9">
        <v>2</v>
      </c>
      <c r="D25" s="9" t="s">
        <v>347</v>
      </c>
      <c r="E25" s="9" t="s">
        <v>310</v>
      </c>
      <c r="F25" s="9" t="s">
        <v>323</v>
      </c>
    </row>
    <row r="26" s="13" customFormat="1" ht="28.5" spans="1:6">
      <c r="A26" s="17" t="s">
        <v>348</v>
      </c>
      <c r="B26" s="9" t="s">
        <v>349</v>
      </c>
      <c r="C26" s="9">
        <v>2</v>
      </c>
      <c r="D26" s="9" t="s">
        <v>345</v>
      </c>
      <c r="E26" s="9" t="s">
        <v>319</v>
      </c>
      <c r="F26" s="9" t="s">
        <v>320</v>
      </c>
    </row>
    <row r="27" s="13" customFormat="1" ht="28.5" spans="1:6">
      <c r="A27" s="19"/>
      <c r="B27" s="9" t="s">
        <v>350</v>
      </c>
      <c r="C27" s="9">
        <v>2</v>
      </c>
      <c r="D27" s="9" t="s">
        <v>347</v>
      </c>
      <c r="E27" s="9" t="s">
        <v>310</v>
      </c>
      <c r="F27" s="9" t="s">
        <v>323</v>
      </c>
    </row>
    <row r="28" s="13" customFormat="1" ht="28.5" spans="1:6">
      <c r="A28" s="17" t="s">
        <v>351</v>
      </c>
      <c r="B28" s="9" t="s">
        <v>352</v>
      </c>
      <c r="C28" s="9">
        <v>2</v>
      </c>
      <c r="D28" s="9" t="s">
        <v>353</v>
      </c>
      <c r="E28" s="9" t="s">
        <v>319</v>
      </c>
      <c r="F28" s="9" t="s">
        <v>320</v>
      </c>
    </row>
    <row r="29" s="13" customFormat="1" ht="28.5" spans="1:6">
      <c r="A29" s="19"/>
      <c r="B29" s="9" t="s">
        <v>354</v>
      </c>
      <c r="C29" s="9">
        <v>2</v>
      </c>
      <c r="D29" s="9" t="s">
        <v>355</v>
      </c>
      <c r="E29" s="9" t="s">
        <v>310</v>
      </c>
      <c r="F29" s="9" t="s">
        <v>323</v>
      </c>
    </row>
  </sheetData>
  <mergeCells count="12">
    <mergeCell ref="A2:A4"/>
    <mergeCell ref="A5:A7"/>
    <mergeCell ref="A8:A10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D1" sqref="D1"/>
    </sheetView>
  </sheetViews>
  <sheetFormatPr defaultColWidth="9" defaultRowHeight="13.5" outlineLevelCol="6"/>
  <cols>
    <col min="1" max="1" width="4.5" customWidth="1"/>
    <col min="2" max="2" width="2.125" customWidth="1"/>
    <col min="3" max="3" width="22.75" customWidth="1"/>
    <col min="4" max="4" width="21" customWidth="1"/>
    <col min="5" max="5" width="22.5" customWidth="1"/>
    <col min="6" max="6" width="24.625" customWidth="1"/>
    <col min="7" max="7" width="2.125" customWidth="1"/>
  </cols>
  <sheetData>
    <row r="1" ht="14.25" spans="1:7">
      <c r="A1" s="1"/>
      <c r="B1" s="1"/>
      <c r="C1" s="1"/>
      <c r="D1" s="1"/>
      <c r="E1" s="1"/>
      <c r="F1" s="1"/>
      <c r="G1" s="1"/>
    </row>
    <row r="2" ht="14.25" spans="1:7">
      <c r="A2" s="1"/>
      <c r="B2" s="11"/>
      <c r="C2" s="11"/>
      <c r="D2" s="11"/>
      <c r="E2" s="11"/>
      <c r="F2" s="11"/>
      <c r="G2" s="11"/>
    </row>
    <row r="3" ht="14.25" spans="1:7">
      <c r="A3" s="1"/>
      <c r="B3" s="11"/>
      <c r="C3" s="6" t="s">
        <v>356</v>
      </c>
      <c r="D3" s="6" t="s">
        <v>357</v>
      </c>
      <c r="E3" s="6" t="s">
        <v>358</v>
      </c>
      <c r="F3" s="6" t="s">
        <v>359</v>
      </c>
      <c r="G3" s="11"/>
    </row>
    <row r="4" ht="28.5" spans="1:7">
      <c r="A4" s="1"/>
      <c r="B4" s="11"/>
      <c r="C4" s="9" t="s">
        <v>360</v>
      </c>
      <c r="D4" s="9" t="s">
        <v>361</v>
      </c>
      <c r="E4" s="9" t="s">
        <v>362</v>
      </c>
      <c r="F4" s="9" t="s">
        <v>363</v>
      </c>
      <c r="G4" s="11"/>
    </row>
    <row r="5" ht="14.25" spans="1:7">
      <c r="A5" s="1"/>
      <c r="B5" s="11"/>
      <c r="C5" s="1"/>
      <c r="D5" s="1"/>
      <c r="E5" s="1"/>
      <c r="F5" s="1"/>
      <c r="G5" s="11"/>
    </row>
    <row r="6" ht="14.25" spans="1:7">
      <c r="A6" s="12" t="s">
        <v>364</v>
      </c>
      <c r="B6" s="1"/>
      <c r="C6" s="1"/>
      <c r="D6" s="1"/>
      <c r="E6" s="1"/>
      <c r="F6" s="1"/>
      <c r="G6" s="11"/>
    </row>
    <row r="7" ht="14.25" spans="1:7">
      <c r="A7" s="12" t="s">
        <v>365</v>
      </c>
      <c r="B7" s="1"/>
      <c r="C7" s="1"/>
      <c r="D7" s="1"/>
      <c r="E7" s="1"/>
      <c r="F7" s="1"/>
      <c r="G7" s="11"/>
    </row>
    <row r="8" ht="14.25" spans="1:7">
      <c r="A8" s="1"/>
      <c r="B8" s="11"/>
      <c r="C8" s="1"/>
      <c r="D8" s="1"/>
      <c r="E8" s="1"/>
      <c r="F8" s="1"/>
      <c r="G8" s="11"/>
    </row>
    <row r="9" ht="14.25" spans="1:7">
      <c r="A9" s="1"/>
      <c r="B9" s="11"/>
      <c r="C9" s="1"/>
      <c r="D9" s="1"/>
      <c r="E9" s="1"/>
      <c r="F9" s="1"/>
      <c r="G9" s="11"/>
    </row>
    <row r="10" ht="14.25" spans="1:7">
      <c r="A10" s="1"/>
      <c r="B10" s="11"/>
      <c r="C10" s="1"/>
      <c r="D10" s="1"/>
      <c r="E10" s="1"/>
      <c r="F10" s="1"/>
      <c r="G10" s="11"/>
    </row>
    <row r="11" ht="28.5" spans="1:7">
      <c r="A11" s="1"/>
      <c r="B11" s="11"/>
      <c r="C11" s="9" t="s">
        <v>366</v>
      </c>
      <c r="D11" s="2" t="s">
        <v>367</v>
      </c>
      <c r="E11" s="9" t="s">
        <v>368</v>
      </c>
      <c r="F11" s="2" t="s">
        <v>369</v>
      </c>
      <c r="G11" s="11"/>
    </row>
    <row r="12" ht="14.25" spans="1:7">
      <c r="A12" s="1"/>
      <c r="B12" s="11"/>
      <c r="C12" s="6" t="s">
        <v>370</v>
      </c>
      <c r="D12" s="6" t="s">
        <v>371</v>
      </c>
      <c r="E12" s="6" t="s">
        <v>372</v>
      </c>
      <c r="F12" s="6" t="s">
        <v>373</v>
      </c>
      <c r="G12" s="11"/>
    </row>
    <row r="13" ht="14.25" spans="1:7">
      <c r="A13" s="1"/>
      <c r="B13" s="11"/>
      <c r="C13" s="1"/>
      <c r="D13" s="1"/>
      <c r="E13" s="1"/>
      <c r="F13" s="1"/>
      <c r="G13" s="11"/>
    </row>
    <row r="14" ht="14.25" spans="1:7">
      <c r="A14" s="1"/>
      <c r="B14" s="11"/>
      <c r="C14" s="11"/>
      <c r="D14" s="11"/>
      <c r="E14" s="11"/>
      <c r="F14" s="11"/>
      <c r="G14" s="11"/>
    </row>
    <row r="15" ht="14.25" spans="1:7">
      <c r="A15" s="1"/>
      <c r="B15" s="11"/>
      <c r="C15" s="1"/>
      <c r="D15" s="1"/>
      <c r="E15" s="1"/>
      <c r="F15" s="1"/>
      <c r="G15" s="11"/>
    </row>
    <row r="16" ht="14.25" spans="1:7">
      <c r="A16" s="1"/>
      <c r="B16" s="11"/>
      <c r="C16" s="6" t="s">
        <v>374</v>
      </c>
      <c r="D16" s="6" t="s">
        <v>375</v>
      </c>
      <c r="E16" s="6" t="s">
        <v>376</v>
      </c>
      <c r="F16" s="6" t="s">
        <v>377</v>
      </c>
      <c r="G16" s="11"/>
    </row>
    <row r="17" ht="14.25" spans="1:7">
      <c r="A17" s="13"/>
      <c r="B17" s="14"/>
      <c r="C17" s="9" t="s">
        <v>378</v>
      </c>
      <c r="D17" s="9" t="s">
        <v>379</v>
      </c>
      <c r="E17" s="9" t="s">
        <v>380</v>
      </c>
      <c r="F17" s="9" t="s">
        <v>381</v>
      </c>
      <c r="G17" s="14"/>
    </row>
    <row r="18" ht="14.25" spans="1:7">
      <c r="A18" s="1"/>
      <c r="B18" s="11"/>
      <c r="C18" s="1"/>
      <c r="D18" s="1"/>
      <c r="E18" s="1"/>
      <c r="F18" s="1"/>
      <c r="G18" s="11"/>
    </row>
    <row r="19" ht="14.25" spans="1:7">
      <c r="A19" s="1"/>
      <c r="B19" s="15"/>
      <c r="C19" s="1"/>
      <c r="D19" s="1"/>
      <c r="E19" s="1"/>
      <c r="F19" s="1"/>
      <c r="G19" s="11"/>
    </row>
    <row r="20" ht="14.25" spans="1:7">
      <c r="A20" s="1"/>
      <c r="B20" s="1"/>
      <c r="C20" s="1"/>
      <c r="D20" s="1"/>
      <c r="E20" s="1"/>
      <c r="F20" s="1"/>
      <c r="G20" s="11"/>
    </row>
    <row r="21" ht="14.25" spans="1:7">
      <c r="A21" s="1"/>
      <c r="B21" s="1"/>
      <c r="C21" s="1"/>
      <c r="D21" s="1"/>
      <c r="E21" s="1"/>
      <c r="F21" s="1"/>
      <c r="G21" s="11"/>
    </row>
    <row r="22" ht="14.25" spans="1:7">
      <c r="A22" s="1"/>
      <c r="B22" s="1"/>
      <c r="C22" s="1"/>
      <c r="D22" s="1"/>
      <c r="E22" s="1"/>
      <c r="F22" s="1"/>
      <c r="G22" s="11"/>
    </row>
    <row r="23" ht="14.25" spans="1:7">
      <c r="A23" s="1"/>
      <c r="B23" s="1"/>
      <c r="C23" s="1"/>
      <c r="D23" s="1"/>
      <c r="E23" s="1"/>
      <c r="F23" s="1"/>
      <c r="G23" s="11"/>
    </row>
    <row r="24" ht="14.25" spans="1:7">
      <c r="A24" s="1"/>
      <c r="B24" s="1"/>
      <c r="C24" s="1"/>
      <c r="D24" s="1"/>
      <c r="E24" s="1"/>
      <c r="F24" s="1"/>
      <c r="G24" s="11"/>
    </row>
    <row r="25" ht="14.25" spans="1:7">
      <c r="A25" s="1"/>
      <c r="B25" s="1"/>
      <c r="C25" s="1"/>
      <c r="D25" s="1"/>
      <c r="E25" s="1"/>
      <c r="F25" s="1"/>
      <c r="G25" s="11"/>
    </row>
    <row r="26" ht="14.25" spans="1:7">
      <c r="A26" s="1"/>
      <c r="B26" s="1"/>
      <c r="C26" s="1"/>
      <c r="D26" s="1"/>
      <c r="E26" s="1"/>
      <c r="F26" s="1"/>
      <c r="G26" s="1"/>
    </row>
  </sheetData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消防中控室</vt:lpstr>
      <vt:lpstr>应急照明</vt:lpstr>
      <vt:lpstr>消防报警</vt:lpstr>
      <vt:lpstr>临建消防报警</vt:lpstr>
      <vt:lpstr>气体灭火</vt:lpstr>
      <vt:lpstr>消防水系统</vt:lpstr>
      <vt:lpstr>消防电话</vt:lpstr>
      <vt:lpstr>消防卷帘</vt:lpstr>
      <vt:lpstr>报警阀组控制区</vt:lpstr>
      <vt:lpstr>感染楼消防报警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2021-02-04T00:58:00Z</dcterms:created>
  <dcterms:modified xsi:type="dcterms:W3CDTF">2024-01-16T01:58:22Z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0466AB6D991347A5BC956FF12D5FF687</vt:lpwstr>
  </property>
</Properties>
</file>